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000-017\企画普及課\20企画普及事業\09_年報\年報2023年度　29号\完成版\資料Ⅲ\"/>
    </mc:Choice>
  </mc:AlternateContent>
  <xr:revisionPtr revIDLastSave="0" documentId="13_ncr:1_{D5009A09-08CE-47A3-A8C7-C4034FD9AEA3}" xr6:coauthVersionLast="36" xr6:coauthVersionMax="47" xr10:uidLastSave="{00000000-0000-0000-0000-000000000000}"/>
  <bookViews>
    <workbookView xWindow="-120" yWindow="-120" windowWidth="29040" windowHeight="15840" xr2:uid="{3C3FA36C-F2A8-472B-B719-5E0830E9B12A}"/>
  </bookViews>
  <sheets>
    <sheet name="3.1.年度別利用者数" sheetId="2" r:id="rId1"/>
    <sheet name="3.2.1.特別展開催実績" sheetId="3" r:id="rId2"/>
    <sheet name="3.2.2.企画展開催実績" sheetId="4" r:id="rId3"/>
    <sheet name="3.3.資料登録実績" sheetId="18" r:id="rId4"/>
    <sheet name="3.4.1.ウェブサイトアクセス実績(トップページアクセス数)" sheetId="8" r:id="rId5"/>
    <sheet name="3.4.2.ウェブサイトアクセス実績(サイト内ページビュー)" sheetId="13" r:id="rId6"/>
    <sheet name="3.5.1.収蔵資料データベースのアクセス実績" sheetId="14" r:id="rId7"/>
    <sheet name="3.5.2.分野別詳細検索数" sheetId="15" r:id="rId8"/>
    <sheet name="3.6．魚類写真資料DBアクセス実績" sheetId="16" r:id="rId9"/>
    <sheet name="3.7.FishPixアクセス実績" sheetId="17" r:id="rId10"/>
    <sheet name="3.8ミュージアムリレー開催記録" sheetId="9" r:id="rId11"/>
  </sheets>
  <definedNames>
    <definedName name="_xlnm.Print_Titles" localSheetId="10">'3.8ミュージアムリレー開催記録'!$3:$4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4" l="1"/>
  <c r="D16" i="14"/>
  <c r="E16" i="14"/>
  <c r="E37" i="15" l="1"/>
  <c r="O33" i="8"/>
  <c r="E16" i="13"/>
  <c r="D16" i="13"/>
  <c r="C16" i="13"/>
  <c r="Q17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C33" i="17"/>
  <c r="B33" i="17"/>
  <c r="J32" i="17"/>
  <c r="J33" i="17" s="1"/>
  <c r="I32" i="17"/>
  <c r="I33" i="17" s="1"/>
  <c r="H32" i="17"/>
  <c r="H33" i="17" s="1"/>
  <c r="G32" i="17"/>
  <c r="G33" i="17" s="1"/>
  <c r="F32" i="17"/>
  <c r="F33" i="17" s="1"/>
  <c r="E32" i="17"/>
  <c r="E33" i="17" s="1"/>
  <c r="D32" i="17"/>
  <c r="D33" i="17" s="1"/>
  <c r="C32" i="17"/>
  <c r="B32" i="17"/>
  <c r="C17" i="17"/>
  <c r="L16" i="17"/>
  <c r="L17" i="17" s="1"/>
  <c r="K16" i="17"/>
  <c r="K17" i="17" s="1"/>
  <c r="J16" i="17"/>
  <c r="J17" i="17" s="1"/>
  <c r="I16" i="17"/>
  <c r="I17" i="17" s="1"/>
  <c r="H16" i="17"/>
  <c r="H17" i="17" s="1"/>
  <c r="G16" i="17"/>
  <c r="G17" i="17" s="1"/>
  <c r="F16" i="17"/>
  <c r="F17" i="17" s="1"/>
  <c r="E16" i="17"/>
  <c r="E17" i="17" s="1"/>
  <c r="D16" i="17"/>
  <c r="D17" i="17" s="1"/>
  <c r="C16" i="17"/>
  <c r="B16" i="17"/>
  <c r="B17" i="17" s="1"/>
  <c r="C33" i="16"/>
  <c r="B33" i="16"/>
  <c r="J32" i="16"/>
  <c r="J33" i="16" s="1"/>
  <c r="I32" i="16"/>
  <c r="I33" i="16" s="1"/>
  <c r="H32" i="16"/>
  <c r="H33" i="16" s="1"/>
  <c r="G32" i="16"/>
  <c r="G33" i="16" s="1"/>
  <c r="F32" i="16"/>
  <c r="F33" i="16" s="1"/>
  <c r="E32" i="16"/>
  <c r="E33" i="16" s="1"/>
  <c r="D32" i="16"/>
  <c r="D33" i="16" s="1"/>
  <c r="C32" i="16"/>
  <c r="B32" i="16"/>
  <c r="D17" i="16"/>
  <c r="C17" i="16"/>
  <c r="B17" i="16"/>
  <c r="L16" i="16"/>
  <c r="L17" i="16" s="1"/>
  <c r="K16" i="16"/>
  <c r="K17" i="16" s="1"/>
  <c r="J16" i="16"/>
  <c r="J17" i="16" s="1"/>
  <c r="I16" i="16"/>
  <c r="I17" i="16" s="1"/>
  <c r="H16" i="16"/>
  <c r="H17" i="16" s="1"/>
  <c r="G16" i="16"/>
  <c r="G17" i="16" s="1"/>
  <c r="F16" i="16"/>
  <c r="F17" i="16" s="1"/>
  <c r="E16" i="16"/>
  <c r="E17" i="16" s="1"/>
  <c r="D16" i="16"/>
  <c r="C16" i="16"/>
  <c r="B16" i="16"/>
  <c r="D37" i="15"/>
  <c r="C37" i="15"/>
  <c r="B16" i="14"/>
  <c r="F16" i="14" s="1"/>
  <c r="K32" i="16" l="1"/>
  <c r="K33" i="16" s="1"/>
  <c r="K32" i="17"/>
  <c r="K33" i="17" s="1"/>
  <c r="B16" i="13"/>
  <c r="F16" i="13" s="1"/>
  <c r="P17" i="8" l="1"/>
  <c r="O17" i="8"/>
  <c r="N17" i="8"/>
  <c r="M17" i="8"/>
  <c r="L17" i="8"/>
  <c r="K17" i="8"/>
  <c r="J17" i="8"/>
  <c r="I17" i="8"/>
  <c r="H17" i="8"/>
  <c r="G17" i="8"/>
  <c r="F17" i="8"/>
  <c r="E17" i="8"/>
  <c r="P33" i="8" l="1"/>
</calcChain>
</file>

<file path=xl/sharedStrings.xml><?xml version="1.0" encoding="utf-8"?>
<sst xmlns="http://schemas.openxmlformats.org/spreadsheetml/2006/main" count="1705" uniqueCount="1229">
  <si>
    <t>開館日数</t>
  </si>
  <si>
    <t>利用者</t>
  </si>
  <si>
    <t>入館者</t>
  </si>
  <si>
    <t>(24,374)</t>
    <phoneticPr fontId="4"/>
  </si>
  <si>
    <t>(453,210)</t>
    <phoneticPr fontId="4"/>
  </si>
  <si>
    <t>(393,932)</t>
    <phoneticPr fontId="4"/>
  </si>
  <si>
    <t>(377,187)</t>
    <phoneticPr fontId="4"/>
  </si>
  <si>
    <t>(349,425)</t>
    <phoneticPr fontId="4"/>
  </si>
  <si>
    <t>(295,118)</t>
    <phoneticPr fontId="4"/>
  </si>
  <si>
    <t>(270,166)</t>
    <phoneticPr fontId="4"/>
  </si>
  <si>
    <t>(254,478)</t>
    <phoneticPr fontId="4"/>
  </si>
  <si>
    <t>(267,625)</t>
    <phoneticPr fontId="4"/>
  </si>
  <si>
    <t>(268,851)</t>
    <phoneticPr fontId="4"/>
  </si>
  <si>
    <t>常設展入場者</t>
  </si>
  <si>
    <t>特別展示室入場者</t>
  </si>
  <si>
    <t>ライブラリー利用者</t>
  </si>
  <si>
    <t>講座・観察会・研修等参加者</t>
  </si>
  <si>
    <t>(242,368)</t>
    <phoneticPr fontId="4"/>
  </si>
  <si>
    <t>(234,012)</t>
    <phoneticPr fontId="4"/>
  </si>
  <si>
    <t>(241,549)</t>
    <phoneticPr fontId="4"/>
  </si>
  <si>
    <t>(232,650)</t>
    <phoneticPr fontId="4"/>
  </si>
  <si>
    <t>(232,046)</t>
    <phoneticPr fontId="4"/>
  </si>
  <si>
    <t>(217,690)</t>
    <phoneticPr fontId="4"/>
  </si>
  <si>
    <t>(208,682)</t>
    <phoneticPr fontId="4"/>
  </si>
  <si>
    <t>[特別展]</t>
    <rPh sb="1" eb="4">
      <t>トクベツテン</t>
    </rPh>
    <phoneticPr fontId="4"/>
  </si>
  <si>
    <t>No</t>
  </si>
  <si>
    <t>開催期間</t>
  </si>
  <si>
    <t>タイトル</t>
  </si>
  <si>
    <t>日数</t>
  </si>
  <si>
    <t>有料</t>
  </si>
  <si>
    <t>無料</t>
  </si>
  <si>
    <t>合計</t>
  </si>
  <si>
    <t xml:space="preserve">1995年10月7日～11月26日 </t>
  </si>
  <si>
    <t xml:space="preserve">チョウとガの世界 </t>
  </si>
  <si>
    <t>1996年3月1日～5月12 日</t>
  </si>
  <si>
    <t xml:space="preserve">日本最古の霊長類・中津層出土のサル化石 </t>
  </si>
  <si>
    <t>−</t>
    <phoneticPr fontId="11"/>
  </si>
  <si>
    <t>1996年7月20日～9月23日</t>
  </si>
  <si>
    <t>追われる生きものたち</t>
  </si>
  <si>
    <t>1997年3月1日～5月11日</t>
  </si>
  <si>
    <t>櫻井コレクションの魅力 ー偉大なアマチュア自然科学者の軌跡ー</t>
    <phoneticPr fontId="4"/>
  </si>
  <si>
    <t>1997年7月20日～11月3日</t>
  </si>
  <si>
    <t xml:space="preserve">地球再発見─新しい地球像をもとめて─ </t>
  </si>
  <si>
    <t>1998年2月1日～3月31日</t>
  </si>
  <si>
    <t xml:space="preserve">日本の魚学・水産学事始め ─フランツ・ヒルゲンドルフ展─ </t>
    <phoneticPr fontId="4"/>
  </si>
  <si>
    <t>1998年7月18日～ 9月27日</t>
  </si>
  <si>
    <t xml:space="preserve">オオカミとその仲間たち─イヌ科動物の世界─ </t>
  </si>
  <si>
    <t>1999年1月30日～3月31日</t>
  </si>
  <si>
    <t>カニの姿─酒井コレクションから─</t>
  </si>
  <si>
    <t>1999年7月17日～9月5日</t>
  </si>
  <si>
    <t xml:space="preserve">海から生まれた神奈川 　─伊豆・小笠原弧の形成と活断層─ </t>
  </si>
  <si>
    <t>1999年10月1日～11月28日</t>
  </si>
  <si>
    <t>のぞいてみよう！５億年前の海 　─三葉虫が見た世界─</t>
  </si>
  <si>
    <t>2000年7月15日～9月3日</t>
  </si>
  <si>
    <t>サルがいて、ヒトがいて ─野生動物との共存を考える─</t>
    <phoneticPr fontId="4"/>
  </si>
  <si>
    <t>2001年2月10日～4月8日</t>
  </si>
  <si>
    <t xml:space="preserve">ふしぎ大陸 南極展 </t>
  </si>
  <si>
    <t>2001年7月20日～9月16日</t>
  </si>
  <si>
    <t xml:space="preserve">神奈川の植物 その10 余年の変化 </t>
  </si>
  <si>
    <t>2001年10月20日～12月16日</t>
  </si>
  <si>
    <t xml:space="preserve">地球を見る～宇宙から見た神奈川～ </t>
  </si>
  <si>
    <t>2002年7月20日～9月29日</t>
  </si>
  <si>
    <t xml:space="preserve">人と大地と─Wonderful Earth ─ </t>
  </si>
  <si>
    <t>2002年12月7日～2003年3月2日</t>
    <rPh sb="15" eb="16">
      <t>ネン</t>
    </rPh>
    <phoneticPr fontId="4"/>
  </si>
  <si>
    <t>ザ・シャーク ～サメの進化と適応・ケースコレクションより～</t>
    <phoneticPr fontId="4"/>
  </si>
  <si>
    <t>2003年7月19日～9月15日</t>
  </si>
  <si>
    <t>侵略とかく乱のはてに～未来へつなげる自然とは～</t>
    <phoneticPr fontId="4"/>
  </si>
  <si>
    <t>2003年11月1日～2004年1月25日</t>
    <rPh sb="15" eb="16">
      <t>ネン</t>
    </rPh>
    <phoneticPr fontId="4"/>
  </si>
  <si>
    <t>丹沢の自然 －その生い立ちと生きもの―</t>
  </si>
  <si>
    <t>2004年7月17日～10月31日</t>
  </si>
  <si>
    <t xml:space="preserve">東洋のガラパゴス 小笠原 ─固有生物の魅力とその危機─ </t>
    <phoneticPr fontId="4"/>
  </si>
  <si>
    <t xml:space="preserve">2005年7月16日～11月6日 </t>
  </si>
  <si>
    <t xml:space="preserve">化石どうぶつ園─北アメリカ漸新世の哺乳類─ </t>
  </si>
  <si>
    <t>2006年7月15日～11月5日</t>
  </si>
  <si>
    <t>ふしぎな生きもの菌類～動物？植物？それとも？～</t>
    <phoneticPr fontId="4"/>
  </si>
  <si>
    <t>2007年7月21日～11月4日</t>
  </si>
  <si>
    <t xml:space="preserve">ナウマンゾウがいた！　～温暖期の神奈川～ </t>
  </si>
  <si>
    <t>2008年7月19日～11月19日</t>
  </si>
  <si>
    <t>箱根火山　いま証される噴火の歴史</t>
    <phoneticPr fontId="4"/>
  </si>
  <si>
    <t>2009年7月18日～11月8日</t>
  </si>
  <si>
    <t xml:space="preserve">木の洞をのぞいてみたら  ～樹洞の生きものたち～ </t>
  </si>
  <si>
    <t>2010年7月17日～11月7日</t>
  </si>
  <si>
    <t xml:space="preserve">日本列島２０億年　その生い立ちを探る </t>
  </si>
  <si>
    <t>2011年7月16日～11月6日</t>
  </si>
  <si>
    <t xml:space="preserve">およげ！ゲンゴロウくん  ～水辺に生きる虫たち～ </t>
    <phoneticPr fontId="4"/>
  </si>
  <si>
    <t>2012年7月14日～11月4日</t>
  </si>
  <si>
    <t>大空の覇者　－大トンボ展－</t>
  </si>
  <si>
    <t>2013年7月20日～11月4日</t>
  </si>
  <si>
    <t>益田一と日本の魚類学 ー魚類図鑑に生涯を捧げたDANDYー</t>
    <phoneticPr fontId="4"/>
  </si>
  <si>
    <t>2014年7月19日～11月3日</t>
  </si>
  <si>
    <t>どうする？どうなる！外来生物 　とりもどそう　私たちの原風景</t>
  </si>
  <si>
    <t>2015年7月18日～11月3日</t>
  </si>
  <si>
    <t>生き物を描く ～サイエンスのための細密描画～</t>
  </si>
  <si>
    <t>2016年7月16日～11月6日</t>
  </si>
  <si>
    <t>Minerals in the Earth  －大地からの贈り物－</t>
  </si>
  <si>
    <t>2017年7月15日～11月5日</t>
  </si>
  <si>
    <t>地球を「はぎ取る」～地層が伝える大地の記憶～</t>
  </si>
  <si>
    <t>2018年7月14日～11月4日</t>
  </si>
  <si>
    <t>植物誌をつくろう！～『神奈川県植物誌2018』のできるまでとこれから～</t>
  </si>
  <si>
    <t>2019年7月20日～11月10日</t>
  </si>
  <si>
    <t>アオバトのふしぎ～森のハト、海へ行く～</t>
    <phoneticPr fontId="4"/>
  </si>
  <si>
    <t>2021年7月17日～10月31日</t>
    <phoneticPr fontId="11"/>
  </si>
  <si>
    <t>絶海の自然―硫黄列島をゆく―</t>
    <rPh sb="0" eb="2">
      <t>ゼッカイ</t>
    </rPh>
    <rPh sb="3" eb="5">
      <t>シゼン</t>
    </rPh>
    <rPh sb="6" eb="8">
      <t>イオウ</t>
    </rPh>
    <rPh sb="8" eb="10">
      <t>レットウ</t>
    </rPh>
    <phoneticPr fontId="11"/>
  </si>
  <si>
    <t>[企画展]</t>
    <rPh sb="1" eb="4">
      <t>キカクテン</t>
    </rPh>
    <phoneticPr fontId="4"/>
  </si>
  <si>
    <t>入場者</t>
    <rPh sb="0" eb="3">
      <t xml:space="preserve">ニュウジョウシャ </t>
    </rPh>
    <phoneticPr fontId="11"/>
  </si>
  <si>
    <t>1996年6月8日～6月23日</t>
  </si>
  <si>
    <t>新収資料展</t>
  </si>
  <si>
    <t>1996年12月5日～12月15日</t>
  </si>
  <si>
    <t>文化財保護ポスター展</t>
  </si>
  <si>
    <t xml:space="preserve">1996年12月20日～1997年1月31日 </t>
    <rPh sb="16" eb="17">
      <t>ネン</t>
    </rPh>
    <phoneticPr fontId="4"/>
  </si>
  <si>
    <t>ゆく年くる年展</t>
  </si>
  <si>
    <t xml:space="preserve">1997年5月23日～6月22日 </t>
  </si>
  <si>
    <t>ふれる彫刻100展</t>
  </si>
  <si>
    <t>1997年12月6日～12月14日</t>
  </si>
  <si>
    <t xml:space="preserve">文化財保護ポスター展 </t>
  </si>
  <si>
    <t>1997年11月15日～11月24日</t>
  </si>
  <si>
    <t>新収資料紹介</t>
    <rPh sb="0" eb="1">
      <t>アタラシ</t>
    </rPh>
    <rPh sb="1" eb="2">
      <t>オサム</t>
    </rPh>
    <rPh sb="2" eb="4">
      <t>シリョウ</t>
    </rPh>
    <rPh sb="4" eb="6">
      <t>ショウカイ</t>
    </rPh>
    <phoneticPr fontId="4"/>
  </si>
  <si>
    <t>1997年12月20日～1998年1月11日</t>
    <rPh sb="16" eb="17">
      <t>ネン</t>
    </rPh>
    <phoneticPr fontId="4"/>
  </si>
  <si>
    <t xml:space="preserve">ゆく年くる年展 </t>
  </si>
  <si>
    <t>1998年4月25日～5月24日</t>
  </si>
  <si>
    <t>植物画で観る山の花　─小林政紘作品集より─</t>
  </si>
  <si>
    <t>1998年10月24日～11月23日</t>
  </si>
  <si>
    <t xml:space="preserve">ふれる彫刻 Part 2　─地球の心を彫る！ </t>
  </si>
  <si>
    <t>1998年12月12日～1999年1月10日</t>
    <rPh sb="16" eb="17">
      <t>ネン</t>
    </rPh>
    <phoneticPr fontId="4"/>
  </si>
  <si>
    <t xml:space="preserve">新収集資料展 </t>
  </si>
  <si>
    <t>1999年4月24日～5月30日</t>
  </si>
  <si>
    <t xml:space="preserve">北アルプスの四季─岳をめぐりてー </t>
    <phoneticPr fontId="4"/>
  </si>
  <si>
    <t>1999年12月11日～2000年1月16日</t>
    <rPh sb="16" eb="17">
      <t>ネン</t>
    </rPh>
    <phoneticPr fontId="4"/>
  </si>
  <si>
    <t>カラー魚拓の世界</t>
  </si>
  <si>
    <t>2000年3月18日～5月14日</t>
  </si>
  <si>
    <t>平成11年度活動報告展 開かれた博物館をめざして ─生命の星・地球博物館の５年間の歩み─（「匂いの不思議、香りの秘密」展）</t>
    <rPh sb="46" eb="47">
      <t>ニオ</t>
    </rPh>
    <rPh sb="49" eb="52">
      <t>フシギ</t>
    </rPh>
    <rPh sb="53" eb="54">
      <t>カオ</t>
    </rPh>
    <rPh sb="56" eb="58">
      <t>ヒミツ</t>
    </rPh>
    <rPh sb="59" eb="60">
      <t>テン</t>
    </rPh>
    <phoneticPr fontId="4"/>
  </si>
  <si>
    <t>2000年9月23日～11月5日</t>
  </si>
  <si>
    <t>切手で語る魚類の世界</t>
  </si>
  <si>
    <t>2000年10月7日～10月8日</t>
  </si>
  <si>
    <t xml:space="preserve">田中茂穂博士と魚学研究ゆかりの品々 </t>
  </si>
  <si>
    <t>2002年1月4日～1月27日</t>
    <phoneticPr fontId="4"/>
  </si>
  <si>
    <t>「地球の息吹 富士彩々」写真展</t>
    <rPh sb="12" eb="15">
      <t>シャシンテン</t>
    </rPh>
    <phoneticPr fontId="4"/>
  </si>
  <si>
    <t>2002年2月16日～3月17日</t>
  </si>
  <si>
    <t xml:space="preserve">みんなの手づくり恐竜展 </t>
  </si>
  <si>
    <t xml:space="preserve">2002年3月21日～ 4月21日 </t>
  </si>
  <si>
    <t>神奈川の自然を蝕む移入生物たち</t>
  </si>
  <si>
    <t>2002年4月27日～6月2日</t>
  </si>
  <si>
    <t>2003年3月21日～4月6日</t>
  </si>
  <si>
    <t xml:space="preserve">日本の自然にヘラクレスはいらない 　─移入昆虫がもたらす諸問題を考える─ </t>
  </si>
  <si>
    <t>2003年3月21日～4月6日</t>
    <phoneticPr fontId="4"/>
  </si>
  <si>
    <t>友の会活動報告および活動紹介展</t>
  </si>
  <si>
    <t>2003年4月26日～6月8日</t>
  </si>
  <si>
    <t>活動報告展「学芸員のお仕事 」</t>
    <phoneticPr fontId="4"/>
  </si>
  <si>
    <t>2004年3月20日～4月4日</t>
  </si>
  <si>
    <t xml:space="preserve">きらわれものだョ、全員集合！ ─きらわれものたちの意外な素顔─ </t>
  </si>
  <si>
    <t>2004年3月20日～4月4日</t>
    <phoneticPr fontId="4"/>
  </si>
  <si>
    <t>博物館友の会活動報告および活動紹介展</t>
  </si>
  <si>
    <t>2004年4月24日～6月6日</t>
  </si>
  <si>
    <t>活動報告展「学芸員の腕自慢」</t>
    <phoneticPr fontId="4"/>
  </si>
  <si>
    <t>2004年4月24日～6月6日</t>
    <phoneticPr fontId="4"/>
  </si>
  <si>
    <t>きのこアート展</t>
  </si>
  <si>
    <t>2004年12月18日～2005年2月27日</t>
    <rPh sb="16" eb="17">
      <t>ネン</t>
    </rPh>
    <phoneticPr fontId="4"/>
  </si>
  <si>
    <t>＋２℃の世界　－縄文時代に見る地球温暖化－</t>
  </si>
  <si>
    <t>2005年3月20日～4月10日</t>
  </si>
  <si>
    <t xml:space="preserve">博物館10年の歩み・友の会活動紹介 </t>
  </si>
  <si>
    <t>2005年4月29日～5月29日</t>
  </si>
  <si>
    <t>活動報告展「収蔵資料展」</t>
    <rPh sb="0" eb="5">
      <t>カツドウホウコクテン</t>
    </rPh>
    <phoneticPr fontId="4"/>
  </si>
  <si>
    <t>2005年12月10日～2006年2月12日</t>
    <rPh sb="16" eb="17">
      <t>ネン</t>
    </rPh>
    <phoneticPr fontId="4"/>
  </si>
  <si>
    <t>丹沢写真・資料展「丹沢　むかし・今・あした」</t>
    <rPh sb="0" eb="2">
      <t>タンザワ</t>
    </rPh>
    <rPh sb="2" eb="4">
      <t>シャシン</t>
    </rPh>
    <rPh sb="5" eb="8">
      <t>シリョウテン</t>
    </rPh>
    <phoneticPr fontId="4"/>
  </si>
  <si>
    <t>2006年3月18日～ 4月9日</t>
  </si>
  <si>
    <t xml:space="preserve">マイミュージアム・みんなの活動報告・マイミュージアム写真展 </t>
    <phoneticPr fontId="4"/>
  </si>
  <si>
    <t>2006年4月29日～5月28日</t>
  </si>
  <si>
    <t>学芸員の活動報告展</t>
  </si>
  <si>
    <t>2006年12月9日～2007年2月25日</t>
    <rPh sb="15" eb="16">
      <t>ネン</t>
    </rPh>
    <phoneticPr fontId="4"/>
  </si>
  <si>
    <t xml:space="preserve">パノラマにっぽん ～地球観測衛星の魅力～ </t>
  </si>
  <si>
    <t>2007年3月17日～ 5月6日</t>
  </si>
  <si>
    <t xml:space="preserve">みんなの活動報告展 </t>
  </si>
  <si>
    <t>2007年12月8日～2008年2月24日</t>
    <rPh sb="15" eb="16">
      <t>ネン</t>
    </rPh>
    <phoneticPr fontId="4"/>
  </si>
  <si>
    <t xml:space="preserve">日本最後の秘境　南硫黄島 </t>
  </si>
  <si>
    <t>2008年4月19日～5月18日</t>
  </si>
  <si>
    <t>2008年12月6日～2009年2月22日</t>
    <rPh sb="15" eb="16">
      <t>ネン</t>
    </rPh>
    <phoneticPr fontId="4"/>
  </si>
  <si>
    <t>46億年・地球の仕事 　～地質写真家がみた世界の地形～</t>
    <phoneticPr fontId="4"/>
  </si>
  <si>
    <t>2009年4月18日～5月31日</t>
  </si>
  <si>
    <t>2009年12月5日～2010年2月21日</t>
    <rPh sb="15" eb="16">
      <t>ネン</t>
    </rPh>
    <phoneticPr fontId="4"/>
  </si>
  <si>
    <t xml:space="preserve">押し葉 ～古瀬 義 植物標本コレクション～ </t>
  </si>
  <si>
    <t>2010年4月17日～5月30日</t>
  </si>
  <si>
    <t xml:space="preserve">学芸員の活動報告展 </t>
  </si>
  <si>
    <t>2010年12月11日～2011年2月27日</t>
    <rPh sb="16" eb="17">
      <t>ネン</t>
    </rPh>
    <phoneticPr fontId="4"/>
  </si>
  <si>
    <t>日本最初の植物同好会 　～横浜植物会の100年～</t>
  </si>
  <si>
    <t xml:space="preserve">2011年4月16日～5月29日 </t>
  </si>
  <si>
    <t>2011年12月10日～2012年2月26日</t>
    <rPh sb="16" eb="17">
      <t>ネン</t>
    </rPh>
    <phoneticPr fontId="4"/>
  </si>
  <si>
    <t>箱根ジオパークをめざして 　－箱根・小田原・真鶴・湯河原の再発見！－</t>
  </si>
  <si>
    <t>2012年4月21日～5月27日</t>
  </si>
  <si>
    <t>2012年12月15日～2013年2月24日</t>
    <rPh sb="16" eb="17">
      <t>ネン</t>
    </rPh>
    <phoneticPr fontId="4"/>
  </si>
  <si>
    <t>博物館の標本工房 　Atelierum specimum animalum in museo</t>
  </si>
  <si>
    <t>2013年4月20日～5月26日</t>
  </si>
  <si>
    <t>2013年12月14日～2014年2月23日</t>
    <rPh sb="16" eb="17">
      <t>ネン</t>
    </rPh>
    <phoneticPr fontId="4"/>
  </si>
  <si>
    <t>アンデスを越えて　－南米パタゴニアの火山地質調査から－</t>
  </si>
  <si>
    <t>2014年4月19日～5月25日</t>
  </si>
  <si>
    <t>2014年12月13日～2015年3月1日</t>
    <rPh sb="16" eb="17">
      <t>ネン</t>
    </rPh>
    <phoneticPr fontId="4"/>
  </si>
  <si>
    <t xml:space="preserve">恐竜の玉手箱 </t>
  </si>
  <si>
    <t>2015年4月25日～5月24日</t>
  </si>
  <si>
    <t xml:space="preserve">2015年12月19日～2016年2月28日 </t>
    <rPh sb="16" eb="17">
      <t>ネン</t>
    </rPh>
    <phoneticPr fontId="4"/>
  </si>
  <si>
    <t xml:space="preserve">日本のスゲ　勢ぞろい　－撮って　集めた　269種！－ </t>
  </si>
  <si>
    <t>2016年12月17日～2017年2月26日</t>
    <rPh sb="16" eb="17">
      <t>ネン</t>
    </rPh>
    <phoneticPr fontId="4"/>
  </si>
  <si>
    <t>石展２　－かながわの大地が生み出した石材－</t>
  </si>
  <si>
    <t>2017年12月16日～2018年2月25日</t>
    <rPh sb="16" eb="17">
      <t>ネン</t>
    </rPh>
    <phoneticPr fontId="4"/>
  </si>
  <si>
    <t>レッドデータの生物　－知って守ろう　神奈川の生き物たち－</t>
  </si>
  <si>
    <t>2018年11月17日～12月9日</t>
  </si>
  <si>
    <t>日本最後の秘境　南硫黄島　～10年ぶりの学術調査から～</t>
  </si>
  <si>
    <t>2019年3月2日～5月12日</t>
  </si>
  <si>
    <t>箱根ジオパーク展　～身近な火山と友だちになる～</t>
  </si>
  <si>
    <t>2020年2月29日～11月8日</t>
  </si>
  <si>
    <t>ゴンドワナ　ー岩石が語る大陸の衝突と分裂ー</t>
    <phoneticPr fontId="4"/>
  </si>
  <si>
    <t>2021年3月23日～5月23日</t>
    <rPh sb="12" eb="13">
      <t>ツキ</t>
    </rPh>
    <rPh sb="15" eb="16">
      <t>ニチ</t>
    </rPh>
    <phoneticPr fontId="11"/>
  </si>
  <si>
    <t>かながわ発　きのこの新種展</t>
  </si>
  <si>
    <t>※ 1：1995 年度と1996 年度の魚類の登録件数は、誤りを修正したため、年報第24 号までの数値と異なる。</t>
  </si>
  <si>
    <t>※ 2：魚類写真の登録件数は、誤りを修正したため、年報第24 号まで数値と異なる。</t>
  </si>
  <si>
    <t>※ 3：2014 年度と2015 年度のはぎ取りの登録件数は、誤りを修正したため、年報第21 号までの数値とは異なる。</t>
  </si>
  <si>
    <t>　資料登録実績は、標本とアーカイブズを分けて、小計を算出し、資料に付随して登録した付随メディア数も示した。また、合計については、登録件数に加え、登録点数を算出した。</t>
    <rPh sb="1" eb="7">
      <t>シリョウトウロクジッセキ</t>
    </rPh>
    <rPh sb="9" eb="11">
      <t>ヒョウホン</t>
    </rPh>
    <rPh sb="19" eb="20">
      <t>ワ</t>
    </rPh>
    <rPh sb="23" eb="25">
      <t>ショウケイ</t>
    </rPh>
    <rPh sb="26" eb="28">
      <t>サンシュツ</t>
    </rPh>
    <rPh sb="30" eb="32">
      <t>シリョウ</t>
    </rPh>
    <rPh sb="33" eb="35">
      <t>フズイ</t>
    </rPh>
    <rPh sb="37" eb="39">
      <t>トウロク</t>
    </rPh>
    <rPh sb="41" eb="43">
      <t>フズイ</t>
    </rPh>
    <rPh sb="47" eb="48">
      <t>スウ</t>
    </rPh>
    <rPh sb="49" eb="50">
      <t>シメ</t>
    </rPh>
    <rPh sb="56" eb="58">
      <t>ゴウケイ</t>
    </rPh>
    <rPh sb="64" eb="68">
      <t>トウロクケンスウ</t>
    </rPh>
    <rPh sb="69" eb="70">
      <t>クワ</t>
    </rPh>
    <rPh sb="72" eb="76">
      <t>トウロクテンスウ</t>
    </rPh>
    <rPh sb="77" eb="79">
      <t>サンシュツ</t>
    </rPh>
    <phoneticPr fontId="4"/>
  </si>
  <si>
    <t>※ 4：2015 年度の両生類写真と爬虫類写真の登録件数は、誤りを修正したため、年報第21 号までの数値とは異なる。</t>
  </si>
  <si>
    <t>※ 5：2015 年度と2016 年度の菌類細密画の登録件数は、誤りを修正したため、年報第22 号までの数値とは異なる。</t>
  </si>
  <si>
    <t>※ 6：2017 年度の図書、雑誌の登録件数は、誤りを修正したため、年報第23 号までの数値とは異なる。</t>
  </si>
  <si>
    <t>※ 7：付随メディアの登録件数は、誤りを修正したため、年報第22 号までの数値とは異なる。</t>
  </si>
  <si>
    <t>※ 8：アーカイブズの甲殻類細密画の小計は、誤りを修正したため、年報第22 号までの数値とは異なる。</t>
  </si>
  <si>
    <r>
      <t>※ 9：</t>
    </r>
    <r>
      <rPr>
        <sz val="11"/>
        <rFont val="游ゴシック"/>
        <family val="3"/>
        <charset val="128"/>
        <scheme val="minor"/>
      </rPr>
      <t>資料付随メディアの地学の登録点数合計は、誤りを修正したため、年報第26号までの数値の合計とは異なる。　</t>
    </r>
    <rPh sb="4" eb="6">
      <t>シリョウ</t>
    </rPh>
    <rPh sb="6" eb="8">
      <t>フズイ</t>
    </rPh>
    <rPh sb="13" eb="15">
      <t>チガク</t>
    </rPh>
    <rPh sb="16" eb="18">
      <t>トウロク</t>
    </rPh>
    <rPh sb="18" eb="20">
      <t>テンスウ</t>
    </rPh>
    <rPh sb="20" eb="22">
      <t>ゴウケイ</t>
    </rPh>
    <rPh sb="46" eb="48">
      <t>ゴウケイ</t>
    </rPh>
    <phoneticPr fontId="4"/>
  </si>
  <si>
    <r>
      <rPr>
        <sz val="9"/>
        <rFont val="ＭＳ ゴシック"/>
        <family val="3"/>
        <charset val="128"/>
      </rPr>
      <t>分野</t>
    </r>
  </si>
  <si>
    <r>
      <t>1994</t>
    </r>
    <r>
      <rPr>
        <sz val="9"/>
        <color theme="1"/>
        <rFont val="ＭＳ ゴシック"/>
        <family val="3"/>
        <charset val="128"/>
      </rPr>
      <t>年度</t>
    </r>
  </si>
  <si>
    <r>
      <t>1995年度</t>
    </r>
    <r>
      <rPr>
        <sz val="9"/>
        <color theme="1"/>
        <rFont val="ＭＳ ゴシック"/>
        <family val="3"/>
        <charset val="128"/>
      </rPr>
      <t/>
    </r>
  </si>
  <si>
    <r>
      <t>1996年度</t>
    </r>
    <r>
      <rPr>
        <sz val="9"/>
        <color theme="1"/>
        <rFont val="ＭＳ ゴシック"/>
        <family val="3"/>
        <charset val="128"/>
      </rPr>
      <t/>
    </r>
  </si>
  <si>
    <r>
      <t>1997年度</t>
    </r>
    <r>
      <rPr>
        <sz val="9"/>
        <color theme="1"/>
        <rFont val="ＭＳ ゴシック"/>
        <family val="3"/>
        <charset val="128"/>
      </rPr>
      <t/>
    </r>
  </si>
  <si>
    <r>
      <t>1998年度</t>
    </r>
    <r>
      <rPr>
        <sz val="9"/>
        <color theme="1"/>
        <rFont val="ＭＳ ゴシック"/>
        <family val="3"/>
        <charset val="128"/>
      </rPr>
      <t/>
    </r>
  </si>
  <si>
    <r>
      <t>1999年度</t>
    </r>
    <r>
      <rPr>
        <sz val="9"/>
        <color theme="1"/>
        <rFont val="ＭＳ ゴシック"/>
        <family val="3"/>
        <charset val="128"/>
      </rPr>
      <t/>
    </r>
  </si>
  <si>
    <r>
      <t>2000年度</t>
    </r>
    <r>
      <rPr>
        <sz val="9"/>
        <color theme="1"/>
        <rFont val="ＭＳ ゴシック"/>
        <family val="3"/>
        <charset val="128"/>
      </rPr>
      <t/>
    </r>
  </si>
  <si>
    <r>
      <t>2001年度</t>
    </r>
    <r>
      <rPr>
        <sz val="9"/>
        <color theme="1"/>
        <rFont val="ＭＳ ゴシック"/>
        <family val="3"/>
        <charset val="128"/>
      </rPr>
      <t/>
    </r>
  </si>
  <si>
    <r>
      <t>2002年度</t>
    </r>
    <r>
      <rPr>
        <sz val="9"/>
        <color theme="1"/>
        <rFont val="ＭＳ ゴシック"/>
        <family val="3"/>
        <charset val="128"/>
      </rPr>
      <t/>
    </r>
  </si>
  <si>
    <r>
      <t>2003年度</t>
    </r>
    <r>
      <rPr>
        <sz val="9"/>
        <color theme="1"/>
        <rFont val="ＭＳ ゴシック"/>
        <family val="3"/>
        <charset val="128"/>
      </rPr>
      <t/>
    </r>
  </si>
  <si>
    <r>
      <t>2004年度</t>
    </r>
    <r>
      <rPr>
        <sz val="9"/>
        <color theme="1"/>
        <rFont val="ＭＳ ゴシック"/>
        <family val="3"/>
        <charset val="128"/>
      </rPr>
      <t/>
    </r>
  </si>
  <si>
    <r>
      <t>2005年度</t>
    </r>
    <r>
      <rPr>
        <sz val="9"/>
        <color theme="1"/>
        <rFont val="ＭＳ ゴシック"/>
        <family val="3"/>
        <charset val="128"/>
      </rPr>
      <t/>
    </r>
  </si>
  <si>
    <r>
      <t>2006年度</t>
    </r>
    <r>
      <rPr>
        <sz val="9"/>
        <color theme="1"/>
        <rFont val="ＭＳ ゴシック"/>
        <family val="3"/>
        <charset val="128"/>
      </rPr>
      <t/>
    </r>
  </si>
  <si>
    <r>
      <t>2007年度</t>
    </r>
    <r>
      <rPr>
        <sz val="9"/>
        <color theme="1"/>
        <rFont val="ＭＳ ゴシック"/>
        <family val="3"/>
        <charset val="128"/>
      </rPr>
      <t/>
    </r>
  </si>
  <si>
    <r>
      <t>2008</t>
    </r>
    <r>
      <rPr>
        <sz val="9"/>
        <color theme="1"/>
        <rFont val="ＭＳ ゴシック"/>
        <family val="3"/>
        <charset val="128"/>
      </rPr>
      <t>年度</t>
    </r>
  </si>
  <si>
    <r>
      <t>2009</t>
    </r>
    <r>
      <rPr>
        <sz val="9"/>
        <color theme="1"/>
        <rFont val="ＭＳ ゴシック"/>
        <family val="3"/>
        <charset val="128"/>
      </rPr>
      <t>年度</t>
    </r>
  </si>
  <si>
    <r>
      <t>2010</t>
    </r>
    <r>
      <rPr>
        <sz val="9"/>
        <color theme="1"/>
        <rFont val="ＭＳ ゴシック"/>
        <family val="3"/>
        <charset val="128"/>
      </rPr>
      <t>年度</t>
    </r>
  </si>
  <si>
    <r>
      <t>2011</t>
    </r>
    <r>
      <rPr>
        <sz val="9"/>
        <color theme="1"/>
        <rFont val="ＭＳ ゴシック"/>
        <family val="3"/>
        <charset val="128"/>
      </rPr>
      <t>年度</t>
    </r>
  </si>
  <si>
    <r>
      <t>2012</t>
    </r>
    <r>
      <rPr>
        <sz val="9"/>
        <rFont val="ＭＳ ゴシック"/>
        <family val="3"/>
        <charset val="128"/>
      </rPr>
      <t>年度</t>
    </r>
  </si>
  <si>
    <r>
      <t>2013</t>
    </r>
    <r>
      <rPr>
        <sz val="9"/>
        <rFont val="ＭＳ ゴシック"/>
        <family val="3"/>
        <charset val="128"/>
      </rPr>
      <t>年度</t>
    </r>
  </si>
  <si>
    <r>
      <t>2014</t>
    </r>
    <r>
      <rPr>
        <sz val="9"/>
        <rFont val="ＭＳ ゴシック"/>
        <family val="3"/>
        <charset val="128"/>
      </rPr>
      <t>年度</t>
    </r>
  </si>
  <si>
    <r>
      <t>2015</t>
    </r>
    <r>
      <rPr>
        <sz val="9"/>
        <rFont val="ＭＳ ゴシック"/>
        <family val="3"/>
        <charset val="128"/>
      </rPr>
      <t>年度</t>
    </r>
  </si>
  <si>
    <r>
      <t>2016</t>
    </r>
    <r>
      <rPr>
        <sz val="9"/>
        <rFont val="ＭＳ ゴシック"/>
        <family val="3"/>
        <charset val="128"/>
      </rPr>
      <t>年度</t>
    </r>
  </si>
  <si>
    <r>
      <t>2017</t>
    </r>
    <r>
      <rPr>
        <sz val="9"/>
        <rFont val="ＭＳ ゴシック"/>
        <family val="3"/>
        <charset val="128"/>
      </rPr>
      <t>年度</t>
    </r>
  </si>
  <si>
    <r>
      <t>2018</t>
    </r>
    <r>
      <rPr>
        <sz val="9"/>
        <rFont val="ＭＳ ゴシック"/>
        <family val="3"/>
        <charset val="128"/>
      </rPr>
      <t>年度</t>
    </r>
  </si>
  <si>
    <r>
      <t>2019</t>
    </r>
    <r>
      <rPr>
        <sz val="9"/>
        <rFont val="ＭＳ ゴシック"/>
        <family val="3"/>
        <charset val="128"/>
      </rPr>
      <t>年度</t>
    </r>
  </si>
  <si>
    <r>
      <t>2020年度</t>
    </r>
    <r>
      <rPr>
        <sz val="9"/>
        <color theme="1"/>
        <rFont val="ＭＳ ゴシック"/>
        <family val="3"/>
        <charset val="128"/>
      </rPr>
      <t/>
    </r>
  </si>
  <si>
    <r>
      <t>2021</t>
    </r>
    <r>
      <rPr>
        <sz val="9"/>
        <rFont val="ＭＳ Ｐゴシック"/>
        <family val="3"/>
        <charset val="128"/>
      </rPr>
      <t>年度</t>
    </r>
    <r>
      <rPr>
        <sz val="9"/>
        <color theme="1"/>
        <rFont val="ＭＳ ゴシック"/>
        <family val="3"/>
        <charset val="128"/>
      </rPr>
      <t/>
    </r>
    <phoneticPr fontId="4"/>
  </si>
  <si>
    <r>
      <rPr>
        <sz val="9"/>
        <rFont val="ＭＳ ゴシック"/>
        <family val="3"/>
        <charset val="128"/>
      </rPr>
      <t>合計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</si>
  <si>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標本</t>
    </r>
    <r>
      <rPr>
        <sz val="9"/>
        <rFont val="Arial"/>
        <family val="2"/>
      </rPr>
      <t>&gt;</t>
    </r>
  </si>
  <si>
    <t xml:space="preserve">登録件数
</t>
    <phoneticPr fontId="4"/>
  </si>
  <si>
    <t xml:space="preserve">登録点数
</t>
    <rPh sb="2" eb="3">
      <t>テン</t>
    </rPh>
    <phoneticPr fontId="4"/>
  </si>
  <si>
    <r>
      <rPr>
        <sz val="9"/>
        <rFont val="ＭＳ ゴシック"/>
        <family val="3"/>
        <charset val="128"/>
      </rPr>
      <t>維管束植物</t>
    </r>
  </si>
  <si>
    <r>
      <rPr>
        <sz val="9"/>
        <rFont val="ＭＳ ゴシック"/>
        <family val="3"/>
        <charset val="128"/>
      </rPr>
      <t>植物群落</t>
    </r>
  </si>
  <si>
    <t xml:space="preserve"> </t>
  </si>
  <si>
    <r>
      <rPr>
        <sz val="9"/>
        <rFont val="ＭＳ ゴシック"/>
        <family val="3"/>
        <charset val="128"/>
      </rPr>
      <t>コケ</t>
    </r>
  </si>
  <si>
    <r>
      <rPr>
        <sz val="9"/>
        <rFont val="ＭＳ ゴシック"/>
        <family val="3"/>
        <charset val="128"/>
      </rPr>
      <t>藻類</t>
    </r>
  </si>
  <si>
    <r>
      <rPr>
        <sz val="9"/>
        <rFont val="ＭＳ ゴシック"/>
        <family val="3"/>
        <charset val="128"/>
      </rPr>
      <t>植物その他</t>
    </r>
  </si>
  <si>
    <r>
      <rPr>
        <sz val="9"/>
        <rFont val="ＭＳ ゴシック"/>
        <family val="3"/>
        <charset val="128"/>
      </rPr>
      <t>魚類</t>
    </r>
  </si>
  <si>
    <r>
      <rPr>
        <sz val="9"/>
        <rFont val="ＭＳ ゴシック"/>
        <family val="3"/>
        <charset val="128"/>
      </rPr>
      <t>哺乳類</t>
    </r>
  </si>
  <si>
    <r>
      <rPr>
        <sz val="9"/>
        <rFont val="ＭＳ ゴシック"/>
        <family val="3"/>
        <charset val="128"/>
      </rPr>
      <t>鳥類</t>
    </r>
  </si>
  <si>
    <r>
      <rPr>
        <sz val="9"/>
        <rFont val="ＭＳ ゴシック"/>
        <family val="3"/>
        <charset val="128"/>
      </rPr>
      <t>両生類</t>
    </r>
  </si>
  <si>
    <r>
      <rPr>
        <sz val="9"/>
        <rFont val="ＭＳ ゴシック"/>
        <family val="3"/>
        <charset val="128"/>
      </rPr>
      <t>爬虫類</t>
    </r>
  </si>
  <si>
    <r>
      <rPr>
        <sz val="9"/>
        <rFont val="ＭＳ ゴシック"/>
        <family val="3"/>
        <charset val="128"/>
      </rPr>
      <t>軟体動物</t>
    </r>
  </si>
  <si>
    <r>
      <rPr>
        <sz val="9"/>
        <rFont val="ＭＳ ゴシック"/>
        <family val="3"/>
        <charset val="128"/>
      </rPr>
      <t>甲殻類</t>
    </r>
  </si>
  <si>
    <r>
      <rPr>
        <sz val="9"/>
        <rFont val="ＭＳ ゴシック"/>
        <family val="3"/>
        <charset val="128"/>
      </rPr>
      <t>動物その他</t>
    </r>
  </si>
  <si>
    <r>
      <rPr>
        <sz val="9"/>
        <rFont val="ＭＳ ゴシック"/>
        <family val="3"/>
        <charset val="128"/>
      </rPr>
      <t>昆虫</t>
    </r>
  </si>
  <si>
    <r>
      <rPr>
        <sz val="9"/>
        <rFont val="ＭＳ ゴシック"/>
        <family val="3"/>
        <charset val="128"/>
      </rPr>
      <t>クモ</t>
    </r>
  </si>
  <si>
    <r>
      <rPr>
        <sz val="9"/>
        <rFont val="ＭＳ ゴシック"/>
        <family val="3"/>
        <charset val="128"/>
      </rPr>
      <t>化石</t>
    </r>
  </si>
  <si>
    <r>
      <rPr>
        <sz val="9"/>
        <rFont val="ＭＳ ゴシック"/>
        <family val="3"/>
        <charset val="128"/>
      </rPr>
      <t>鉱物</t>
    </r>
  </si>
  <si>
    <r>
      <rPr>
        <sz val="9"/>
        <rFont val="ＭＳ ゴシック"/>
        <family val="3"/>
        <charset val="128"/>
      </rPr>
      <t>地質・ボーリング</t>
    </r>
  </si>
  <si>
    <r>
      <rPr>
        <sz val="9"/>
        <rFont val="ＭＳ ゴシック"/>
        <family val="3"/>
        <charset val="128"/>
      </rPr>
      <t>はぎ取り</t>
    </r>
  </si>
  <si>
    <r>
      <rPr>
        <sz val="9"/>
        <rFont val="ＭＳ ゴシック"/>
        <family val="3"/>
        <charset val="128"/>
      </rPr>
      <t>地学その他</t>
    </r>
  </si>
  <si>
    <r>
      <rPr>
        <sz val="9"/>
        <rFont val="ＭＳ ゴシック"/>
        <family val="3"/>
        <charset val="128"/>
      </rPr>
      <t>衛星画像</t>
    </r>
  </si>
  <si>
    <r>
      <rPr>
        <sz val="9"/>
        <rFont val="ＭＳ ゴシック"/>
        <family val="3"/>
        <charset val="128"/>
      </rPr>
      <t>小計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</si>
  <si>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アーカイブズ</t>
    </r>
    <r>
      <rPr>
        <sz val="9"/>
        <rFont val="Arial"/>
        <family val="2"/>
      </rPr>
      <t>&gt;</t>
    </r>
    <phoneticPr fontId="4"/>
  </si>
  <si>
    <r>
      <rPr>
        <sz val="9"/>
        <rFont val="ＭＳ ゴシック"/>
        <family val="3"/>
        <charset val="128"/>
      </rPr>
      <t>魚類写真</t>
    </r>
  </si>
  <si>
    <r>
      <rPr>
        <sz val="9"/>
        <rFont val="ＭＳ ゴシック"/>
        <family val="3"/>
        <charset val="128"/>
      </rPr>
      <t>哺乳類写真</t>
    </r>
  </si>
  <si>
    <r>
      <rPr>
        <sz val="9"/>
        <rFont val="ＭＳ ゴシック"/>
        <family val="3"/>
        <charset val="128"/>
      </rPr>
      <t>鳥類写真</t>
    </r>
  </si>
  <si>
    <r>
      <rPr>
        <sz val="9"/>
        <rFont val="ＭＳ ゴシック"/>
        <family val="3"/>
        <charset val="128"/>
      </rPr>
      <t>両生類写真</t>
    </r>
  </si>
  <si>
    <r>
      <rPr>
        <sz val="9"/>
        <rFont val="ＭＳ ゴシック"/>
        <family val="3"/>
        <charset val="128"/>
      </rPr>
      <t>爬虫類写真</t>
    </r>
  </si>
  <si>
    <r>
      <rPr>
        <sz val="9"/>
        <rFont val="ＭＳ ゴシック"/>
        <family val="3"/>
        <charset val="128"/>
      </rPr>
      <t>昆虫写真</t>
    </r>
  </si>
  <si>
    <r>
      <rPr>
        <sz val="9"/>
        <rFont val="ＭＳ ゴシック"/>
        <family val="3"/>
        <charset val="128"/>
      </rPr>
      <t>クモ写真</t>
    </r>
  </si>
  <si>
    <r>
      <rPr>
        <sz val="9"/>
        <rFont val="ＭＳ ゴシック"/>
        <family val="3"/>
        <charset val="128"/>
      </rPr>
      <t>衛星処理画像</t>
    </r>
  </si>
  <si>
    <r>
      <rPr>
        <sz val="9"/>
        <rFont val="ＭＳ ゴシック"/>
        <family val="3"/>
        <charset val="128"/>
      </rPr>
      <t>景観画像</t>
    </r>
  </si>
  <si>
    <r>
      <rPr>
        <sz val="9"/>
        <rFont val="ＭＳ ゴシック"/>
        <family val="3"/>
        <charset val="128"/>
      </rPr>
      <t>博物館活動</t>
    </r>
  </si>
  <si>
    <r>
      <rPr>
        <sz val="9"/>
        <rFont val="ＭＳ ゴシック"/>
        <family val="3"/>
        <charset val="128"/>
      </rPr>
      <t>菌類細密画</t>
    </r>
  </si>
  <si>
    <r>
      <rPr>
        <sz val="9"/>
        <rFont val="ＭＳ ゴシック"/>
        <family val="3"/>
        <charset val="128"/>
      </rPr>
      <t>甲殻類細密画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</si>
  <si>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ライブラリー</t>
    </r>
    <r>
      <rPr>
        <sz val="9"/>
        <rFont val="Arial"/>
        <family val="2"/>
      </rPr>
      <t>&gt;</t>
    </r>
  </si>
  <si>
    <r>
      <rPr>
        <sz val="9"/>
        <rFont val="ＭＳ ゴシック"/>
        <family val="3"/>
        <charset val="128"/>
      </rPr>
      <t>図書</t>
    </r>
  </si>
  <si>
    <r>
      <rPr>
        <sz val="9"/>
        <rFont val="ＭＳ ゴシック"/>
        <family val="3"/>
        <charset val="128"/>
      </rPr>
      <t>雑誌</t>
    </r>
  </si>
  <si>
    <r>
      <rPr>
        <sz val="9"/>
        <rFont val="ＭＳ ゴシック"/>
        <family val="3"/>
        <charset val="128"/>
      </rPr>
      <t>別刷り</t>
    </r>
  </si>
  <si>
    <r>
      <rPr>
        <sz val="9"/>
        <rFont val="ＭＳ ゴシック"/>
        <family val="3"/>
        <charset val="128"/>
      </rPr>
      <t>資料合計</t>
    </r>
  </si>
  <si>
    <r>
      <rPr>
        <sz val="9"/>
        <rFont val="ＭＳ ゴシック"/>
        <family val="3"/>
        <charset val="128"/>
      </rPr>
      <t>【付随メディア】＊</t>
    </r>
    <r>
      <rPr>
        <sz val="9"/>
        <rFont val="Arial"/>
        <family val="2"/>
      </rPr>
      <t>2001</t>
    </r>
    <r>
      <rPr>
        <sz val="9"/>
        <rFont val="ＭＳ ゴシック"/>
        <family val="3"/>
        <charset val="128"/>
      </rPr>
      <t>年度のシステム更新により構築された。</t>
    </r>
  </si>
  <si>
    <r>
      <rPr>
        <sz val="9"/>
        <rFont val="ＭＳ ゴシック"/>
        <family val="3"/>
        <charset val="128"/>
      </rPr>
      <t>魚類原画像</t>
    </r>
  </si>
  <si>
    <r>
      <rPr>
        <sz val="9"/>
        <rFont val="ＭＳ ゴシック"/>
        <family val="3"/>
        <charset val="128"/>
      </rPr>
      <t>魚類文書</t>
    </r>
  </si>
  <si>
    <r>
      <rPr>
        <sz val="9"/>
        <rFont val="ＭＳ ゴシック"/>
        <family val="3"/>
        <charset val="128"/>
      </rPr>
      <t>無脊椎動物</t>
    </r>
  </si>
  <si>
    <r>
      <rPr>
        <sz val="9"/>
        <rFont val="ＭＳ ゴシック"/>
        <family val="3"/>
        <charset val="128"/>
      </rPr>
      <t>昆虫原画像</t>
    </r>
  </si>
  <si>
    <r>
      <rPr>
        <sz val="9"/>
        <rFont val="ＭＳ ゴシック"/>
        <family val="3"/>
        <charset val="128"/>
      </rPr>
      <t>クモ原画像</t>
    </r>
  </si>
  <si>
    <t>月＼年度</t>
    <rPh sb="0" eb="1">
      <t xml:space="preserve">ツキ </t>
    </rPh>
    <rPh sb="2" eb="4">
      <t xml:space="preserve">ネンド </t>
    </rPh>
    <phoneticPr fontId="11"/>
  </si>
  <si>
    <t>4月</t>
    <phoneticPr fontId="1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</si>
  <si>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</si>
  <si>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</si>
  <si>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</si>
  <si>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</si>
  <si>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</si>
  <si>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</si>
  <si>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</si>
  <si>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</si>
  <si>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</si>
  <si>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</si>
  <si>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</si>
  <si>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　計</t>
    <rPh sb="0" eb="3">
      <t xml:space="preserve">ゴウケイ </t>
    </rPh>
    <phoneticPr fontId="11"/>
  </si>
  <si>
    <t>１日平均</t>
    <rPh sb="2" eb="4">
      <t xml:space="preserve">ヘイキン </t>
    </rPh>
    <phoneticPr fontId="11"/>
  </si>
  <si>
    <t>合　計</t>
  </si>
  <si>
    <t>月/年度</t>
    <rPh sb="0" eb="1">
      <t>ツキ</t>
    </rPh>
    <rPh sb="2" eb="4">
      <t>ネンド</t>
    </rPh>
    <phoneticPr fontId="4"/>
  </si>
  <si>
    <t>4月</t>
    <rPh sb="1" eb="2">
      <t>ツキ</t>
    </rPh>
    <phoneticPr fontId="4"/>
  </si>
  <si>
    <t>＊</t>
    <phoneticPr fontId="4"/>
  </si>
  <si>
    <t>合計</t>
    <rPh sb="0" eb="2">
      <t>ゴウケイ</t>
    </rPh>
    <phoneticPr fontId="4"/>
  </si>
  <si>
    <t>1日平均</t>
    <rPh sb="1" eb="2">
      <t>ニチ</t>
    </rPh>
    <rPh sb="2" eb="4">
      <t>ヘイキン</t>
    </rPh>
    <phoneticPr fontId="4"/>
  </si>
  <si>
    <t>教育局総務部ICT推進グループからウェブサイトアクセス数（2020年12月まで）.2021年1月からは当館でカウント;　＊印：マシントラブルのため,記録なし.</t>
    <phoneticPr fontId="4"/>
  </si>
  <si>
    <t>回
(走)</t>
    <rPh sb="0" eb="1">
      <t>カイ</t>
    </rPh>
    <rPh sb="3" eb="4">
      <t>ソウ</t>
    </rPh>
    <phoneticPr fontId="28"/>
  </si>
  <si>
    <t>実施 年/月/日</t>
    <rPh sb="0" eb="2">
      <t>ジッシ</t>
    </rPh>
    <rPh sb="3" eb="4">
      <t>ネン</t>
    </rPh>
    <rPh sb="5" eb="6">
      <t>ツキ</t>
    </rPh>
    <rPh sb="7" eb="8">
      <t>ヒ</t>
    </rPh>
    <phoneticPr fontId="28"/>
  </si>
  <si>
    <t>開催場所</t>
    <rPh sb="0" eb="2">
      <t>カイサイ</t>
    </rPh>
    <rPh sb="2" eb="4">
      <t>バショ</t>
    </rPh>
    <phoneticPr fontId="28"/>
  </si>
  <si>
    <t>参加人数（名）</t>
    <rPh sb="0" eb="2">
      <t>サンカ</t>
    </rPh>
    <rPh sb="2" eb="4">
      <t>ニンズウ</t>
    </rPh>
    <rPh sb="5" eb="6">
      <t>ナ</t>
    </rPh>
    <phoneticPr fontId="28"/>
  </si>
  <si>
    <t>一般</t>
    <rPh sb="0" eb="2">
      <t>イッパン</t>
    </rPh>
    <phoneticPr fontId="28"/>
  </si>
  <si>
    <t>関係者</t>
    <rPh sb="0" eb="3">
      <t>カンケイシャ</t>
    </rPh>
    <phoneticPr fontId="28"/>
  </si>
  <si>
    <t>高校生</t>
    <rPh sb="0" eb="3">
      <t>コウコウセイ</t>
    </rPh>
    <phoneticPr fontId="28"/>
  </si>
  <si>
    <t>1997/10/17(金)</t>
  </si>
  <si>
    <t>生命の星・地球博物館</t>
  </si>
  <si>
    <t>1997/11/ 7(金)</t>
  </si>
  <si>
    <t>箱根美術館→強羅公園</t>
  </si>
  <si>
    <t>1997/12/ 3(水)</t>
  </si>
  <si>
    <t>足柄森林公園・丸太の森→南足柄市郷土資料館</t>
  </si>
  <si>
    <t>1998/ 1/28(水)</t>
  </si>
  <si>
    <t>Antique Museum・江戸民具街道</t>
  </si>
  <si>
    <t>1998/ 2/25(水)</t>
  </si>
  <si>
    <t>小田原フラワーガーデン</t>
  </si>
  <si>
    <t>1998/ 3/11(水)</t>
  </si>
  <si>
    <t>箱根武士の里美術館</t>
  </si>
  <si>
    <t>1998/ 4/ 3(金)</t>
  </si>
  <si>
    <t>箱根ガラスの森美術館</t>
  </si>
  <si>
    <t>1998/ 5/27(水)</t>
  </si>
  <si>
    <t>箱根町立箱根湿生花園</t>
  </si>
  <si>
    <t>1998/ 6/17(水)</t>
  </si>
  <si>
    <t>生命の星・地球博物館→神奈川県温泉地学研究所</t>
  </si>
  <si>
    <t>1998/ 7/ 8(水)</t>
  </si>
  <si>
    <t>1998/ 8/26(水)</t>
  </si>
  <si>
    <t>箱根町立大涌谷自然科学館</t>
  </si>
  <si>
    <t>1998/ 9/30(水)</t>
  </si>
  <si>
    <t>箱根町立箱根芦之湯フラワーセンター</t>
  </si>
  <si>
    <t>1998/10/14(水)</t>
  </si>
  <si>
    <t>遠藤貝類博物館</t>
  </si>
  <si>
    <t>1998/11/13(金)</t>
  </si>
  <si>
    <t>箱根町立郷土資料館</t>
  </si>
  <si>
    <t>1998/12/ 2(水)</t>
  </si>
  <si>
    <t>本間寄木美術館</t>
  </si>
  <si>
    <t>1999/ 1/20(水)</t>
  </si>
  <si>
    <t>1999/ 2/ 3(水)</t>
  </si>
  <si>
    <t>小田原城天守閣と歴史見聞館</t>
  </si>
  <si>
    <t>1999/ 3/23(火)</t>
  </si>
  <si>
    <t>鈴廣のかまぼこ博物館</t>
  </si>
  <si>
    <t>1999/ 4/16(金)</t>
  </si>
  <si>
    <t>ＭＯＡ美術舘</t>
  </si>
  <si>
    <t>1999/ 5/26(水)</t>
  </si>
  <si>
    <t>1999/ 6/29(火)</t>
  </si>
  <si>
    <t>1999/ 7/22(木)</t>
  </si>
  <si>
    <t>1999/ 8/25(水)</t>
  </si>
  <si>
    <t>箱根町立箱根湿生花園→箱根武士の里美術館</t>
  </si>
  <si>
    <t>1999/ 9/22(水)</t>
  </si>
  <si>
    <t>彫刻の森美術館</t>
  </si>
  <si>
    <t>1999/10/21(木)</t>
  </si>
  <si>
    <t>1999/11/19(金)</t>
  </si>
  <si>
    <t>1999/12/ 9(木)</t>
  </si>
  <si>
    <t>箱根芦ノ湖成川美術館</t>
  </si>
  <si>
    <t>2000/ 1/19(水)</t>
  </si>
  <si>
    <t>2000/ 2/24(木)</t>
  </si>
  <si>
    <t>小田原市郷土文化館</t>
  </si>
  <si>
    <t>2000/ 3/30(木)</t>
  </si>
  <si>
    <t>2000/ 4/18(火)</t>
  </si>
  <si>
    <t>2000/ 5/19(金)</t>
  </si>
  <si>
    <t>パール下中記念館</t>
  </si>
  <si>
    <t>2000/ 6/ 7(水)</t>
  </si>
  <si>
    <t>2000/ 7/13(木)</t>
  </si>
  <si>
    <t>2000/ 8/23(水)</t>
  </si>
  <si>
    <t>2000/ 9/13(水)</t>
  </si>
  <si>
    <t>報徳博物館</t>
  </si>
  <si>
    <t>2000/10/12(木)</t>
  </si>
  <si>
    <t>真鶴町立中川一政美術館→真鶴サボテンランド→遠藤貝類博物館</t>
  </si>
  <si>
    <t>2000/11/ 2(木)</t>
  </si>
  <si>
    <t>2000/12/ 8(金)</t>
  </si>
  <si>
    <t>箱根ビジターセンター→箱根町立大涌谷自然科学館</t>
  </si>
  <si>
    <t>2001/ 1/25(木)</t>
  </si>
  <si>
    <t>2001/ 2/22(木)</t>
  </si>
  <si>
    <t>2001/ 3/23(金)</t>
  </si>
  <si>
    <t>2001/ 4/13(金)</t>
  </si>
  <si>
    <t>2001/ 5/16(水)</t>
  </si>
  <si>
    <t>箱根☆サン=テグジュペリ星の王子さまミュージアム</t>
  </si>
  <si>
    <t>2001/ 6/ 8(金)</t>
  </si>
  <si>
    <t>湯河原ゆかりの美術館</t>
  </si>
  <si>
    <t>2001/ 7/19(木)</t>
  </si>
  <si>
    <t>小田原市郷土文化館分館「松永記念館」と「老欅荘」</t>
  </si>
  <si>
    <t>2001/ 8/30(木)</t>
  </si>
  <si>
    <t>彫刻の森美術館(昼・夜 2回開催)</t>
  </si>
  <si>
    <t>20→30</t>
  </si>
  <si>
    <t>23→23</t>
  </si>
  <si>
    <t>30→0</t>
  </si>
  <si>
    <t>2001/ 9/27(木)</t>
  </si>
  <si>
    <t>Antique Museum ・江戸民具街道</t>
  </si>
  <si>
    <t>2001/10/12(金)</t>
  </si>
  <si>
    <t>2001/11/ 9(金)</t>
  </si>
  <si>
    <t>2001/12/ 7(金)</t>
  </si>
  <si>
    <t>箱根ベゴニア園→オルゴールの小さな博物館・箱根→箱根おもちゃ博物館</t>
  </si>
  <si>
    <t xml:space="preserve">2002/ 1/25(金) </t>
  </si>
  <si>
    <t xml:space="preserve">2002/ 2/15(金) </t>
  </si>
  <si>
    <t xml:space="preserve">2002/ 3/22(金) </t>
  </si>
  <si>
    <t>小田原城天守閣小田原動物園</t>
  </si>
  <si>
    <t>2002/ 4/14(日)</t>
  </si>
  <si>
    <t>ＭＯＡ美術館</t>
  </si>
  <si>
    <t>2002/ 5/16(木)</t>
  </si>
  <si>
    <t>2002/ 6/14(金)</t>
  </si>
  <si>
    <t>箱根ビジターセンター</t>
  </si>
  <si>
    <t>2002/ 7/12(金)</t>
  </si>
  <si>
    <t>松田山ハーブ館・ハーブガーデン→松田町自然館</t>
  </si>
  <si>
    <t>2002/ 8/23(金)</t>
  </si>
  <si>
    <t>2002/ 9/13(金)</t>
  </si>
  <si>
    <t>2002/10/18(金)</t>
  </si>
  <si>
    <t>2002/11/ 1(金)</t>
  </si>
  <si>
    <t>2002/12/12(木)</t>
  </si>
  <si>
    <t>箱根園水族館</t>
  </si>
  <si>
    <t>2003/ 1/17(金)</t>
  </si>
  <si>
    <t>2003/ 2/14(金)</t>
  </si>
  <si>
    <t>本間寄木美術館→生命の星・地球博物館</t>
  </si>
  <si>
    <t>2003/ 3/14(金)</t>
  </si>
  <si>
    <t>2003/ 4/11(金)</t>
  </si>
  <si>
    <t>2003/ 5/15(木)</t>
  </si>
  <si>
    <t>2003/ 6/ 6(金)</t>
  </si>
  <si>
    <t>生命の星・地球博物館→鈴廣のかまぼこ博物館</t>
  </si>
  <si>
    <t>2003/ 7/25(金)</t>
  </si>
  <si>
    <t>小田原城天守閣→小田原城ミューゼ</t>
  </si>
  <si>
    <t>2003/ 8/ 8(金)</t>
  </si>
  <si>
    <t>2003/ 9/30(火)</t>
  </si>
  <si>
    <t>ポーラ美術館</t>
  </si>
  <si>
    <t>2003/10/30(木)</t>
  </si>
  <si>
    <t>2003/11/18(金)</t>
  </si>
  <si>
    <t>2003/12/11(木)</t>
  </si>
  <si>
    <t>2004/ 1/16(金)</t>
  </si>
  <si>
    <t>生命の星・地球博物館→本間寄木美術館</t>
  </si>
  <si>
    <t>2004/ 2/20(金〕</t>
  </si>
  <si>
    <t>小田原市尊徳記念館</t>
  </si>
  <si>
    <t>2004/ 3/18(木)</t>
  </si>
  <si>
    <t>2004/ 4/16(金)</t>
  </si>
  <si>
    <t>箱根武士の里美術館→箱根町立箱根混生花園</t>
  </si>
  <si>
    <t>2004/ 5/ 9(日)</t>
  </si>
  <si>
    <t>箱根美術館→強羅公園→箱根写真美術館</t>
  </si>
  <si>
    <t>2004/ 6/15(火)</t>
  </si>
  <si>
    <t>2004/ 7/ 2(金)</t>
  </si>
  <si>
    <t>2004/ 8/20(金)</t>
  </si>
  <si>
    <t>2004/ 9/ 3(金)</t>
  </si>
  <si>
    <t>小田原城天守閣</t>
  </si>
  <si>
    <t>2004/10/15(金)</t>
  </si>
  <si>
    <t>真鶴町立中川一政美術館→遠藤貝類博物館</t>
  </si>
  <si>
    <t>2004/11/12(金)</t>
  </si>
  <si>
    <t>箱根町立郷土資料館→小田急箱根ベゴニア園→箱根おもちゃ博物館→オルゴールの小さな博物館･箱根</t>
  </si>
  <si>
    <t>2004/12/10(金)</t>
  </si>
  <si>
    <t>2005/ 1/14(金)</t>
  </si>
  <si>
    <t>箱根園水族館→箱根芦ノ湖成川美術館</t>
  </si>
  <si>
    <t>17→29</t>
  </si>
  <si>
    <t>10→17</t>
  </si>
  <si>
    <t>20→0</t>
  </si>
  <si>
    <t>2005/ 2/25(金)</t>
  </si>
  <si>
    <t>小田原フラワーガーテン</t>
  </si>
  <si>
    <t>2005/ 3/17(木)</t>
  </si>
  <si>
    <t>2005/ 4/15(金)</t>
  </si>
  <si>
    <t>2005/ 5/18(水)</t>
  </si>
  <si>
    <t>箱根武士の里美術館→箱根町立箱根温生花園</t>
  </si>
  <si>
    <t>15→23</t>
  </si>
  <si>
    <t>10→11</t>
  </si>
  <si>
    <t>40→40</t>
  </si>
  <si>
    <t>2005/ 6/10(金)</t>
  </si>
  <si>
    <t>2005/ 7/ 6(水)</t>
  </si>
  <si>
    <t>箱根美術館→箱根写真美術館→強羅公園</t>
  </si>
  <si>
    <t>39→39→39</t>
  </si>
  <si>
    <t>35→35→35</t>
  </si>
  <si>
    <t>40→40→40</t>
  </si>
  <si>
    <t>2005/ 8/29(月)</t>
  </si>
  <si>
    <t>20→27</t>
  </si>
  <si>
    <t>10→23</t>
  </si>
  <si>
    <t>2005/ 9/28(金)</t>
  </si>
  <si>
    <t>箱根・芦ノ湖成川美術館</t>
  </si>
  <si>
    <t>2005/10/12(水)</t>
  </si>
  <si>
    <t>33→33</t>
  </si>
  <si>
    <t>24→24</t>
  </si>
  <si>
    <t>50→50</t>
  </si>
  <si>
    <t>2005/11/29(火)</t>
  </si>
  <si>
    <t>2005/12/ 8(木)</t>
  </si>
  <si>
    <t>箱根町立関所資料館→箱根駅伝ミュージアム</t>
  </si>
  <si>
    <t>28→28</t>
  </si>
  <si>
    <t>14→14</t>
  </si>
  <si>
    <t>2006/ 1/14(土)</t>
  </si>
  <si>
    <t>2006/ 2/10(金)</t>
  </si>
  <si>
    <t>25→25</t>
  </si>
  <si>
    <t>22→22</t>
  </si>
  <si>
    <t>2006/ 3/17(金)</t>
  </si>
  <si>
    <t>2006/ 4/21(金)</t>
  </si>
  <si>
    <t>2006/ 5/10(水)</t>
  </si>
  <si>
    <t>箱根駅伝ミュージアム→函嶺･ふる里集蔵館</t>
  </si>
  <si>
    <t>6→24</t>
  </si>
  <si>
    <t>9→20</t>
  </si>
  <si>
    <t>2006/ 6/17(土)</t>
  </si>
  <si>
    <t>2006/ 7/ 6(木)</t>
  </si>
  <si>
    <t>箱根武士の里美術館→箱根町立箱根湿生花園</t>
  </si>
  <si>
    <t>12→15</t>
  </si>
  <si>
    <t>7→11</t>
  </si>
  <si>
    <t>60→60</t>
  </si>
  <si>
    <t>2006/ 8/31(木)</t>
  </si>
  <si>
    <t>本間寄木美術館→生命の星･地球博物館</t>
  </si>
  <si>
    <t>15→15</t>
  </si>
  <si>
    <t>7→17</t>
  </si>
  <si>
    <t>0→30</t>
  </si>
  <si>
    <t>2006/ 9/22(金)</t>
  </si>
  <si>
    <t>箱根芦之湯フラワーセンター→周辺史跡の見学</t>
  </si>
  <si>
    <t>11→11</t>
  </si>
  <si>
    <t>2006/10/13(金)</t>
  </si>
  <si>
    <t>2006/11/10(金)</t>
  </si>
  <si>
    <t>38→38</t>
  </si>
  <si>
    <t>14→12</t>
  </si>
  <si>
    <t>45→0</t>
  </si>
  <si>
    <t>2006/12/ 8(金)</t>
  </si>
  <si>
    <t>2007/ 1/19(金)</t>
  </si>
  <si>
    <t>2007/ 2/23(金)</t>
  </si>
  <si>
    <t>箱根ラリック美術館</t>
  </si>
  <si>
    <t>2007/ 3/ 9(金)</t>
  </si>
  <si>
    <t>36→36→36</t>
  </si>
  <si>
    <t>19→19→19</t>
  </si>
  <si>
    <t>70→70→70</t>
  </si>
  <si>
    <t>2007/ 4/13(金)</t>
  </si>
  <si>
    <t>箱根武士の里美術館→ポーラ美術館</t>
  </si>
  <si>
    <t>13→35</t>
  </si>
  <si>
    <t>5→15</t>
  </si>
  <si>
    <t>30→60</t>
  </si>
  <si>
    <t>2007/ 5/16(水)</t>
  </si>
  <si>
    <t>箱根町立箱根芦之湯フラワーセンター→周辺史跡の見学</t>
  </si>
  <si>
    <t>26→26</t>
  </si>
  <si>
    <t>45→45</t>
  </si>
  <si>
    <t>2007/ 6/29(金)</t>
  </si>
  <si>
    <t>鈴廣のかまぼこ博物館→湯河原町立湯河原美術館</t>
  </si>
  <si>
    <t>12→12</t>
  </si>
  <si>
    <t>2007/ 7/13(金)</t>
  </si>
  <si>
    <t>2007/ 8/28(火)</t>
  </si>
  <si>
    <t>箱根町立箱根関所→箱根駅伝ミュージアム</t>
  </si>
  <si>
    <t>20→20</t>
  </si>
  <si>
    <t>7→5</t>
  </si>
  <si>
    <t>7→9</t>
  </si>
  <si>
    <t>2007/ 9/ 8(土)</t>
  </si>
  <si>
    <t>2007/10/26(金)</t>
  </si>
  <si>
    <t>箱根町立箱根湿生花園→彫刻の森美術館</t>
  </si>
  <si>
    <t>30→38</t>
  </si>
  <si>
    <t>5→9</t>
  </si>
  <si>
    <t>2007/11/13(火)</t>
  </si>
  <si>
    <t>真鶴町立中川一政美術館→真鶴町海の学校</t>
  </si>
  <si>
    <t>12→9</t>
  </si>
  <si>
    <t>2007/12/ 7(金)</t>
  </si>
  <si>
    <t>箱根ベゴニア園→箱根写真美術館→強羅公園</t>
  </si>
  <si>
    <t>20→20→20</t>
  </si>
  <si>
    <t>13→13→13</t>
  </si>
  <si>
    <t>30→30→30</t>
  </si>
  <si>
    <t>2008/ 1/18(金)</t>
  </si>
  <si>
    <t>箱根園水族館→箱根・芦ノ湖成川美術館</t>
  </si>
  <si>
    <t>14→37</t>
  </si>
  <si>
    <t>8→9</t>
  </si>
  <si>
    <t>34→34</t>
  </si>
  <si>
    <t>2008/ 2/15(金)</t>
  </si>
  <si>
    <t>小田原フラワーガーデン→小田原市尊徳記念館及び周辺史跡</t>
  </si>
  <si>
    <t>2008/ 3/19(水)</t>
  </si>
  <si>
    <t>本間寄木美術館→小田原城、小田原市郷土文化館</t>
  </si>
  <si>
    <t>27→10</t>
  </si>
  <si>
    <t>9→7</t>
  </si>
  <si>
    <t>17→17</t>
  </si>
  <si>
    <t>2008/ 4/23(水)</t>
  </si>
  <si>
    <t>12→40</t>
  </si>
  <si>
    <t>5→13</t>
  </si>
  <si>
    <t>2008/ 5/21(水)</t>
  </si>
  <si>
    <t>30→30</t>
  </si>
  <si>
    <t>12→10</t>
  </si>
  <si>
    <t>64→65</t>
  </si>
  <si>
    <t>2008/ 6/24(火)</t>
  </si>
  <si>
    <t>湯河原町立湯河原美術館→ＭＯＡ美術館</t>
  </si>
  <si>
    <t>14→38</t>
  </si>
  <si>
    <t>13→14</t>
  </si>
  <si>
    <t>64→64</t>
  </si>
  <si>
    <t>2008/ 7/15(火)</t>
  </si>
  <si>
    <t>彫刻の森美術館→箱根ガラスの森美術館</t>
  </si>
  <si>
    <t>12→26</t>
  </si>
  <si>
    <t>2008/ 8/29(火)</t>
  </si>
  <si>
    <t>玉村豊男ライフアートミュージアム→箱根神社宝物殿→箱根駅伝ミュージアム</t>
  </si>
  <si>
    <t>13→7→1</t>
  </si>
  <si>
    <t>10→8→7</t>
  </si>
  <si>
    <t>2008/ 9/16(火)</t>
  </si>
  <si>
    <t>箱根町立箱根関所→箱根町立箱根芦之湯フラワーセンター</t>
  </si>
  <si>
    <t>3→4</t>
  </si>
  <si>
    <t>11→8</t>
  </si>
  <si>
    <t>2008/10/29(水)</t>
  </si>
  <si>
    <t>箱根ラリック美術館→箱根町立箱根湿生花園</t>
  </si>
  <si>
    <t>58→39</t>
  </si>
  <si>
    <t>22→19</t>
  </si>
  <si>
    <t>2008/11/ 7(金)</t>
  </si>
  <si>
    <t>16→10</t>
  </si>
  <si>
    <t>14→11</t>
  </si>
  <si>
    <t>2008/12/10(水)</t>
  </si>
  <si>
    <t>小田急箱根ベゴニア園→箱根トイミュージアム</t>
  </si>
  <si>
    <t>9→10</t>
  </si>
  <si>
    <t>11→14</t>
  </si>
  <si>
    <t>2009/ 1/30(金)</t>
  </si>
  <si>
    <t>7→16</t>
  </si>
  <si>
    <t>5→14</t>
  </si>
  <si>
    <t>2009/ 2/17(火)</t>
  </si>
  <si>
    <t>小田原フラワーガーデン→小田原市尊徳記念館及び周辺史跡見学</t>
  </si>
  <si>
    <t>23→22</t>
  </si>
  <si>
    <t>22→21</t>
  </si>
  <si>
    <t>2009/ 3/19(木)</t>
  </si>
  <si>
    <t>松永記念館→小田原城天守閣・小田原市郷土文化館</t>
  </si>
  <si>
    <t>35→35</t>
  </si>
  <si>
    <t>8→11</t>
  </si>
  <si>
    <t>2009/ 4/21(火)</t>
  </si>
  <si>
    <t>箱根町立箱根湿生花園→ポーラ美術館</t>
  </si>
  <si>
    <t>18→39</t>
  </si>
  <si>
    <t>5→10</t>
  </si>
  <si>
    <t>2009/ 5/15(金)</t>
  </si>
  <si>
    <t>箱根美術館→箱根写真美術館→箱根強羅公園</t>
  </si>
  <si>
    <t>17→17→17</t>
  </si>
  <si>
    <t>23→27→27</t>
  </si>
  <si>
    <t>2009/ 6/12(金)</t>
  </si>
  <si>
    <t>小田原フラワーガーデン→松永記念館</t>
  </si>
  <si>
    <t>11→15</t>
  </si>
  <si>
    <t>2009/ 7/17(金)</t>
  </si>
  <si>
    <t>箱根町立箱根芦之湯フラワーセンター→箱根ガラスの森美術館</t>
  </si>
  <si>
    <t>15→44</t>
  </si>
  <si>
    <t>5→12</t>
  </si>
  <si>
    <t>2009/ 8/28(金)</t>
  </si>
  <si>
    <t>玉村豊男ライフアートミュージアム→箱根駅伝ミュージアム→箱根町立箱根関所</t>
  </si>
  <si>
    <t>16→17→10</t>
  </si>
  <si>
    <t>10→9→10</t>
  </si>
  <si>
    <t>2009/ 9/29(火)</t>
  </si>
  <si>
    <t>16→13</t>
  </si>
  <si>
    <t>6→3</t>
  </si>
  <si>
    <t>2009/10/16(金)</t>
  </si>
  <si>
    <t>彫刻の森美術館→箱根ビジターセンター</t>
  </si>
  <si>
    <t>17→9</t>
  </si>
  <si>
    <t>5→11</t>
  </si>
  <si>
    <t>39→0</t>
  </si>
  <si>
    <t>2009/11/27(金)</t>
  </si>
  <si>
    <t>箱根町立郷土資料館→小田急箱根ベゴニア園</t>
  </si>
  <si>
    <t>3→2</t>
  </si>
  <si>
    <t>4→6</t>
  </si>
  <si>
    <t>2009/12/11(金)</t>
  </si>
  <si>
    <t>箱根ラリック美術館→箱根芦ノ湖成川美術館</t>
  </si>
  <si>
    <t>64→33</t>
  </si>
  <si>
    <t>0→31</t>
  </si>
  <si>
    <t>2010/ 1/29(金)</t>
  </si>
  <si>
    <t>12→31</t>
  </si>
  <si>
    <t>2010/ 2/ 5(金)</t>
  </si>
  <si>
    <t>小田原城天守閣および小田原市郷土文化館→小田原市尊徳記念館とその周辺の史跡</t>
  </si>
  <si>
    <t>17→13</t>
  </si>
  <si>
    <t>4→4</t>
  </si>
  <si>
    <t>39→43</t>
  </si>
  <si>
    <t>2010/ 3/ 5(金)</t>
  </si>
  <si>
    <t>9→14</t>
  </si>
  <si>
    <t>5→5</t>
  </si>
  <si>
    <t>2010/ 4/27(火)</t>
  </si>
  <si>
    <t>2010/ 5/18(火)</t>
  </si>
  <si>
    <t>16→16→17</t>
  </si>
  <si>
    <t>12→11→7</t>
  </si>
  <si>
    <t>40→40→0</t>
  </si>
  <si>
    <t>2010/ 6/ 8(火)</t>
  </si>
  <si>
    <t>2010/ 7/ 2(金)</t>
  </si>
  <si>
    <t>箱根町立箱根湿生花園→箱根町立芦之湯フラワーセンターとその周辺散策</t>
  </si>
  <si>
    <t>20→13</t>
  </si>
  <si>
    <t>12→6</t>
  </si>
  <si>
    <t>2010/ 8/27(金)</t>
  </si>
  <si>
    <t>5→3→3</t>
  </si>
  <si>
    <t>8→8→6</t>
  </si>
  <si>
    <t>2010/ 9/17(金)</t>
  </si>
  <si>
    <t>箱根ビジターセンター→ポーラ美術館</t>
  </si>
  <si>
    <t>11→60</t>
  </si>
  <si>
    <t>7→12</t>
  </si>
  <si>
    <t>2010/10/15(金)</t>
  </si>
  <si>
    <t>真鶴町立遠藤貝類博物館→真鶴町立中川一政美術館</t>
  </si>
  <si>
    <t>22→25</t>
  </si>
  <si>
    <t>10→12</t>
  </si>
  <si>
    <t>43→43</t>
  </si>
  <si>
    <t>2010/11/12(金)</t>
  </si>
  <si>
    <t>箱根町立郷土資料館→小田原市郷土文化館→小田原城</t>
  </si>
  <si>
    <t>19→21</t>
  </si>
  <si>
    <t>6→6</t>
  </si>
  <si>
    <t>2010/12/10(金)</t>
  </si>
  <si>
    <t>箱根ラリック美術館→星の王子さまミュージアム</t>
  </si>
  <si>
    <t>43→44</t>
  </si>
  <si>
    <t>2011/ 1/16(日)</t>
  </si>
  <si>
    <t>小田原フラワーガーデン→小田原市尊徳記念館・二宮尊徳生家</t>
  </si>
  <si>
    <t>5→6</t>
  </si>
  <si>
    <t>3→6</t>
  </si>
  <si>
    <t>2011/ 2/18(金)</t>
  </si>
  <si>
    <t>6→9</t>
  </si>
  <si>
    <t>44→44</t>
  </si>
  <si>
    <t>2011/ 3/ 4(金)</t>
  </si>
  <si>
    <t>鈴廣のかまぼこ博物館→小田原市松永記念館</t>
  </si>
  <si>
    <t>5→4</t>
  </si>
  <si>
    <t>3→3</t>
  </si>
  <si>
    <t>2011/ 4/27(水)</t>
  </si>
  <si>
    <t>すどう美術館→小田原市尊徳記念館・二宮尊徳生家</t>
  </si>
  <si>
    <t>9→5</t>
  </si>
  <si>
    <t>2011/ 5/17(火)</t>
  </si>
  <si>
    <t>2011/ 6/ 8(水)</t>
  </si>
  <si>
    <t>箱根ガラスの森美術館→小田原城</t>
  </si>
  <si>
    <t>23→9</t>
  </si>
  <si>
    <t>8→4</t>
  </si>
  <si>
    <t>47→0</t>
  </si>
  <si>
    <t>2011/ 7/ 8(金)</t>
  </si>
  <si>
    <t>13→63</t>
  </si>
  <si>
    <t>7→27</t>
  </si>
  <si>
    <t>2011/ 8/24(木)</t>
  </si>
  <si>
    <t>松永記念館→箱根駅伝ミュージアム→箱根町立箱根関所</t>
  </si>
  <si>
    <t>12→1→3</t>
  </si>
  <si>
    <t>4→6→7</t>
  </si>
  <si>
    <t>2011/ 9/ 3(土)</t>
  </si>
  <si>
    <t>10→6</t>
  </si>
  <si>
    <t>6→5</t>
  </si>
  <si>
    <t>2011/10/14(金)</t>
  </si>
  <si>
    <t>真鶴町立中川一政美術館→真鶴町立遠藤貝類博物館</t>
  </si>
  <si>
    <t>30→23</t>
  </si>
  <si>
    <t>6→7</t>
  </si>
  <si>
    <t>2011/11/18(金)</t>
  </si>
  <si>
    <t>2011/12/16(金)</t>
  </si>
  <si>
    <t>箱根・芦ノ湖成川美術館→箱根ラリック美術館→星の王子さまミュージアム箱根サン＝テグジュペリ</t>
  </si>
  <si>
    <t>50→65→17</t>
  </si>
  <si>
    <t>5→9→4</t>
  </si>
  <si>
    <t>2012/ 1/20(金)</t>
  </si>
  <si>
    <t>町立湯河原美術館→ＭＯＡ美術館</t>
  </si>
  <si>
    <t>2012/ 2/ 3(金)</t>
  </si>
  <si>
    <t>小田原フラワーガーデン→鈴廣のかまぼこ博物館</t>
  </si>
  <si>
    <t>2012/ 3/ 2(金)</t>
  </si>
  <si>
    <t>3→10</t>
  </si>
  <si>
    <t>2012/ 4/20(金)</t>
  </si>
  <si>
    <t>小田原市郷土文化館→彫刻の森美術館</t>
  </si>
  <si>
    <t>14→5</t>
  </si>
  <si>
    <t>5→3</t>
  </si>
  <si>
    <t>2012/ 5/18(金)</t>
  </si>
  <si>
    <t>26→26→26</t>
  </si>
  <si>
    <t>7→7→7</t>
  </si>
  <si>
    <t>2012/ 6/21(木)</t>
  </si>
  <si>
    <t>箱根マイセンアンティーク美術館→箱根町立箱根芦之湯フラワーセンターとその周辺散策</t>
  </si>
  <si>
    <t>24→8</t>
  </si>
  <si>
    <t>2012/ 7/ 6(水)</t>
  </si>
  <si>
    <t>26→55</t>
  </si>
  <si>
    <t>2012/ 8/23(木)</t>
  </si>
  <si>
    <t>箱根駅伝ミュージアム→箱根町立箱根関所</t>
  </si>
  <si>
    <t>2012/ 9/ 5(水)</t>
  </si>
  <si>
    <t>箱根ビジターセンター→箱根ガラスの森美術館</t>
  </si>
  <si>
    <t>13→31</t>
  </si>
  <si>
    <t>4→14</t>
  </si>
  <si>
    <t>0→40</t>
  </si>
  <si>
    <t>2012/10/17(水)</t>
  </si>
  <si>
    <t>真鶴アートミュージアム→真鶴町立中川一政美術館→真鶴町立遠藤貝類博物館</t>
  </si>
  <si>
    <t>7→6→6</t>
  </si>
  <si>
    <t>0→42→42</t>
  </si>
  <si>
    <t>2012/11/15(木)</t>
  </si>
  <si>
    <t>小田原城→箱根町立郷土資料館</t>
  </si>
  <si>
    <t>22→1</t>
  </si>
  <si>
    <t>2012/12/13(木)</t>
  </si>
  <si>
    <t>箱根ラリック美術館→星の王子さまミュージアム箱根サン＝テグジュペリ</t>
  </si>
  <si>
    <t>34→14</t>
  </si>
  <si>
    <t>4→3</t>
  </si>
  <si>
    <t>2013/ 1/17(木)</t>
  </si>
  <si>
    <t>人間国宝美術館→町立湯河原美術館</t>
  </si>
  <si>
    <t>18→9</t>
  </si>
  <si>
    <t>2013/ 2/ 6(水)</t>
  </si>
  <si>
    <t>小田原フラワーガーデン→すどう美術館→小田原市尊徳記念館・二宮尊徳生家</t>
  </si>
  <si>
    <t>6→15→7</t>
  </si>
  <si>
    <t>4→3→4</t>
  </si>
  <si>
    <t>2013/ 3/ 1(金)</t>
  </si>
  <si>
    <t>江戸民具街道→生命の星・地球博物館</t>
  </si>
  <si>
    <t>11→9</t>
  </si>
  <si>
    <t>13→9</t>
  </si>
  <si>
    <t>2013/ 4/19(金)</t>
  </si>
  <si>
    <t>6→15</t>
  </si>
  <si>
    <t>2→3</t>
  </si>
  <si>
    <t>2013/ 5/17(金)</t>
  </si>
  <si>
    <t>28→28→28</t>
  </si>
  <si>
    <t>11→11→11</t>
  </si>
  <si>
    <t>2013/ 6/ 7(金)</t>
  </si>
  <si>
    <t>箱根・芦ノ湖成川美術館→箱根駅伝ミュージアム→箱根町立箱根関所</t>
  </si>
  <si>
    <t>40→16→17</t>
  </si>
  <si>
    <t>14→11→11</t>
  </si>
  <si>
    <t>0→43→43</t>
  </si>
  <si>
    <t>2013/ 7/10(水)</t>
  </si>
  <si>
    <t>箱根ガラスの森美術館→箱根ビジターセンター</t>
  </si>
  <si>
    <t>66→25</t>
  </si>
  <si>
    <t>10→8</t>
  </si>
  <si>
    <t>2013/ 8/23(金)</t>
  </si>
  <si>
    <t>箱根町立箱根湿生花園→生命の星・地球博物館</t>
  </si>
  <si>
    <t>22→24</t>
  </si>
  <si>
    <t>2013/ 9/13（金）</t>
  </si>
  <si>
    <t>彫刻の森美術館→ポーラ美術館</t>
  </si>
  <si>
    <t>22→60</t>
  </si>
  <si>
    <t>8→20</t>
  </si>
  <si>
    <t>2013/10/17（木）</t>
  </si>
  <si>
    <t>28→31→25</t>
  </si>
  <si>
    <t>5→4→8</t>
  </si>
  <si>
    <t>2013/11/15（金）</t>
  </si>
  <si>
    <t>箱根町立郷土資料館→小田原城→小田原文学館</t>
  </si>
  <si>
    <t>11→25→21</t>
  </si>
  <si>
    <t>6→5→6</t>
  </si>
  <si>
    <t>2013/12/17（火）</t>
  </si>
  <si>
    <t>30→17</t>
  </si>
  <si>
    <t>2014/ 1/24（金）</t>
  </si>
  <si>
    <t>松永記念館→人間国宝美術館</t>
  </si>
  <si>
    <t>8→7</t>
  </si>
  <si>
    <t>2014/ 2/28（金）</t>
  </si>
  <si>
    <t>17→6</t>
  </si>
  <si>
    <t>2014/ 3/26（水）</t>
  </si>
  <si>
    <t>11→7</t>
  </si>
  <si>
    <t>2014/ 4/25（金）</t>
  </si>
  <si>
    <t>箱根駅伝ミュージアム</t>
  </si>
  <si>
    <t>2014/ 5/16（金）</t>
  </si>
  <si>
    <t>34→34→34</t>
  </si>
  <si>
    <t>2014/ 6/13（金）</t>
  </si>
  <si>
    <t>神奈川県立恩賜箱根公園→箱根町立箱根芦之湯フラワーセンターとその周辺散策</t>
  </si>
  <si>
    <t>13→11</t>
  </si>
  <si>
    <t>2014/ 7/ 9（水）</t>
  </si>
  <si>
    <t>2014/ 7/11（金）</t>
  </si>
  <si>
    <t>すどう美術館→松田山ハーブガーデン</t>
  </si>
  <si>
    <t>3→7</t>
  </si>
  <si>
    <t>2014/ 8/29（金）</t>
  </si>
  <si>
    <t>箱根町立箱根湿性花園→箱根ビジターセンター</t>
  </si>
  <si>
    <t>17→15</t>
  </si>
  <si>
    <t>2014/ 9/25（木）</t>
  </si>
  <si>
    <t>8→17→14</t>
  </si>
  <si>
    <t>4→5→6</t>
  </si>
  <si>
    <t>2014/10/24（金）</t>
  </si>
  <si>
    <t>箱根町立郷土資料館→小田原文学館→小田原城</t>
  </si>
  <si>
    <t>11→14→18</t>
  </si>
  <si>
    <t>5→5→6</t>
  </si>
  <si>
    <t>2014/11/ 7（金）</t>
  </si>
  <si>
    <t>17→70</t>
  </si>
  <si>
    <t>3→5</t>
  </si>
  <si>
    <t>2014/12/ 5（金）</t>
  </si>
  <si>
    <t>40→12</t>
  </si>
  <si>
    <t>6→8</t>
  </si>
  <si>
    <t>2015/ 1/23（金）</t>
  </si>
  <si>
    <t>湯河原町立湯河原美術館→人間国宝美術館</t>
  </si>
  <si>
    <t>14→18</t>
  </si>
  <si>
    <t>2015/ 2/27（金）</t>
  </si>
  <si>
    <t>20→3</t>
  </si>
  <si>
    <t>7→1</t>
  </si>
  <si>
    <t>2015/ 3/20（金）</t>
  </si>
  <si>
    <t>徳富蘇峰記念館→小田原市郷土文化館→生命の星・地球博物館</t>
  </si>
  <si>
    <t>22→11→21</t>
  </si>
  <si>
    <t>3→3→3</t>
  </si>
  <si>
    <t>2015/ 4/24（金）</t>
  </si>
  <si>
    <t>小田原城→小田原市郷土文化館</t>
  </si>
  <si>
    <t>39→20</t>
  </si>
  <si>
    <t>2015/ 5/15（金）</t>
  </si>
  <si>
    <t>28→30→30</t>
  </si>
  <si>
    <t>8→3→3</t>
  </si>
  <si>
    <t>2015/ 6/26（金）</t>
  </si>
  <si>
    <t>16→9</t>
  </si>
  <si>
    <t>2015/ 7/ 8（水）</t>
  </si>
  <si>
    <t>箱根ガラスの森美術館→ポーラ美術館</t>
  </si>
  <si>
    <t>70→103</t>
  </si>
  <si>
    <t>2015/ 8/21（金）</t>
  </si>
  <si>
    <t>箱根町立箱根湿生花園→箱根ビジターセンター</t>
  </si>
  <si>
    <t>2015/ 9/25（金）</t>
  </si>
  <si>
    <t>彫刻の森美術館→神奈川県立恩賜箱根公園</t>
  </si>
  <si>
    <t>15→11</t>
  </si>
  <si>
    <t>2→2</t>
  </si>
  <si>
    <t>2015/10/16（金）</t>
  </si>
  <si>
    <t>24→18</t>
  </si>
  <si>
    <t>2015/11/13（金）</t>
  </si>
  <si>
    <t>小田原文学館→ＭＯＡ美術館</t>
  </si>
  <si>
    <t>5→37</t>
  </si>
  <si>
    <t>2→1</t>
  </si>
  <si>
    <t>2015/12/ 2（水）</t>
  </si>
  <si>
    <t>48→24</t>
  </si>
  <si>
    <t>2016/ 1/ 8（金）</t>
  </si>
  <si>
    <t>箱根・芦ノ湖成川美術館→箱根駅伝ミュージアム</t>
  </si>
  <si>
    <t>31→11</t>
  </si>
  <si>
    <t>2016/ 2/26（金）</t>
  </si>
  <si>
    <t>小田原フラワーガーデン→生命の星・地球博物館</t>
  </si>
  <si>
    <t>1→3</t>
  </si>
  <si>
    <t>2016/ 3/18（金）</t>
  </si>
  <si>
    <t>13→13</t>
  </si>
  <si>
    <t>4→1</t>
  </si>
  <si>
    <t>2016/ 4/22（金）</t>
  </si>
  <si>
    <t>2016/ 5/13（金）</t>
  </si>
  <si>
    <t>11→11→10</t>
  </si>
  <si>
    <t>2→1→2</t>
  </si>
  <si>
    <t>2016/ 5/27（金）</t>
  </si>
  <si>
    <t>箱根関所→彫刻の森美術館</t>
  </si>
  <si>
    <t>17→10</t>
  </si>
  <si>
    <t>2016/ 7/13（水）</t>
  </si>
  <si>
    <t>星の王子さまミュージアム箱根サン＝テグジュペリ→箱根ガラスの森美術館</t>
  </si>
  <si>
    <t>6→32</t>
  </si>
  <si>
    <t>2→8</t>
  </si>
  <si>
    <t>2016/ 8/26（金）</t>
  </si>
  <si>
    <t>箱根駅伝ミュージアム→箱根ビジターセンター</t>
  </si>
  <si>
    <t>3→8</t>
  </si>
  <si>
    <t>4→5</t>
  </si>
  <si>
    <t>2016/ 9/28（水）</t>
  </si>
  <si>
    <t>8→8</t>
  </si>
  <si>
    <t>2016/10/21（金）</t>
  </si>
  <si>
    <t>松田山ハーブガーデン→箱根町立郷土資料館</t>
  </si>
  <si>
    <t>2016/11/25（金）</t>
  </si>
  <si>
    <t>小田原文学館→松永記念館</t>
  </si>
  <si>
    <t>7→14</t>
  </si>
  <si>
    <t>2016/12/ 2（金）</t>
  </si>
  <si>
    <t>神奈川県立恩賜箱根公園→箱根ラリック美術館</t>
  </si>
  <si>
    <t>13→19</t>
  </si>
  <si>
    <t>2017/ 1/12（木）</t>
  </si>
  <si>
    <t>小田原城</t>
  </si>
  <si>
    <t>2017/ 2/24（金）</t>
  </si>
  <si>
    <t>18→21</t>
  </si>
  <si>
    <t>2017/ 3/17（金）</t>
  </si>
  <si>
    <t>13→10</t>
  </si>
  <si>
    <t>2017/ 4/21(金)</t>
  </si>
  <si>
    <t>ＭＯＡ美術館→小田原城天守閣</t>
  </si>
  <si>
    <t>22→33</t>
  </si>
  <si>
    <t>2017/ 5/19(金)</t>
  </si>
  <si>
    <t>14→14→12</t>
  </si>
  <si>
    <t>3→2→2</t>
  </si>
  <si>
    <t>2017/ 6/ 2(金)</t>
  </si>
  <si>
    <t>松田山ハーブガーデン→小田原市尊徳記念館</t>
  </si>
  <si>
    <t>2017/ 7/12(水)</t>
  </si>
  <si>
    <t>箱根駅伝ミュージアム→箱根ガラスの森美術館</t>
  </si>
  <si>
    <t>5→27</t>
  </si>
  <si>
    <t>2017/ 8/25(金)</t>
  </si>
  <si>
    <t>箱根湿生花園→箱根ビジターセンター</t>
  </si>
  <si>
    <t>1→1</t>
  </si>
  <si>
    <t>2017/ 9/22(金)</t>
  </si>
  <si>
    <t>箱根関所→恩賜箱根公園→本間寄木美術館</t>
  </si>
  <si>
    <t>9→9→23</t>
  </si>
  <si>
    <t>3→2→4</t>
  </si>
  <si>
    <t>2017/10/27(金)</t>
  </si>
  <si>
    <t>小田原文学館→小田原城天守閣</t>
  </si>
  <si>
    <t>2017/11/17(金)</t>
  </si>
  <si>
    <t>松永記念館→箱根町立郷土資料館</t>
  </si>
  <si>
    <t>13→7</t>
  </si>
  <si>
    <t>2017/12/ 1(金)</t>
  </si>
  <si>
    <t>箱根・芦ノ湖成川美術館→箱根神社宝物殿</t>
  </si>
  <si>
    <t>30→27</t>
  </si>
  <si>
    <t xml:space="preserve">2017/12/15(金) </t>
  </si>
  <si>
    <t>21→7</t>
  </si>
  <si>
    <t>2018/ 2/23(金)</t>
  </si>
  <si>
    <t>2018/ 3/16(金)</t>
  </si>
  <si>
    <t>人間国宝美術館→湯河原町立湯河原美術館</t>
  </si>
  <si>
    <t>9→11</t>
  </si>
  <si>
    <t>2018/ 4/20(金)</t>
  </si>
  <si>
    <t>箱根ビジターセンター→箱根湿生花園</t>
  </si>
  <si>
    <t>2018/ 5/16(水)</t>
  </si>
  <si>
    <t>15→15→15</t>
  </si>
  <si>
    <t>4→4→4</t>
  </si>
  <si>
    <t>2018/ 7/18(水)</t>
  </si>
  <si>
    <t>1→24</t>
  </si>
  <si>
    <t>4→10</t>
  </si>
  <si>
    <t>2018/ 8/24(金)</t>
  </si>
  <si>
    <t>生命の星・地球博物館→小田原市尊徳記念館</t>
  </si>
  <si>
    <t>14→10</t>
  </si>
  <si>
    <t>2018/ 9/14(金)</t>
  </si>
  <si>
    <t>箱根関所→恩賜箱根公園</t>
  </si>
  <si>
    <t>2018/10/19(金)</t>
  </si>
  <si>
    <t>2018/11/ 9(金)</t>
  </si>
  <si>
    <t>8→13</t>
  </si>
  <si>
    <t>2018/11/16(金)</t>
  </si>
  <si>
    <t>徳富蘇峰記念館→箱根町立郷土資料館</t>
  </si>
  <si>
    <t>8→18</t>
  </si>
  <si>
    <t>2018/12/ 7(金)</t>
  </si>
  <si>
    <t>おだわら諏訪の原公園→小田原城天守閣</t>
  </si>
  <si>
    <t>2018/12/13(木)</t>
  </si>
  <si>
    <t>2019/ 2/ 8(金)</t>
  </si>
  <si>
    <t>2019/ 3/ 8(金)</t>
  </si>
  <si>
    <t>5→8</t>
  </si>
  <si>
    <t>2019/ 3/15(金)</t>
  </si>
  <si>
    <t>1→2</t>
  </si>
  <si>
    <t>2019/ 4/19(金)</t>
  </si>
  <si>
    <t>15→14</t>
  </si>
  <si>
    <t>2019/ 5/15(水)</t>
  </si>
  <si>
    <t>2019/ 7/ 5(金)</t>
  </si>
  <si>
    <t>小田原文学館→小田原市尊徳記念館</t>
  </si>
  <si>
    <t>19→10</t>
  </si>
  <si>
    <t>2019/ 7/17(水)</t>
  </si>
  <si>
    <t>星の王子さまミュージアム→箱根ガラスの森美術館</t>
  </si>
  <si>
    <t>2019/ 8/23(金)</t>
  </si>
  <si>
    <t>2019/ 9/ 6(金)</t>
  </si>
  <si>
    <t>箱根駅伝ミュージアム→生命の星・地球博物館</t>
  </si>
  <si>
    <t>2019/ 9/20(金)</t>
  </si>
  <si>
    <t>箱根ドールハウス美術館</t>
  </si>
  <si>
    <t>2019/10/ 4(金)</t>
  </si>
  <si>
    <t>2019/10/25(金)</t>
  </si>
  <si>
    <t>中川一政美術館→遠藤貝類博物館</t>
  </si>
  <si>
    <t>7→6</t>
  </si>
  <si>
    <t>2019/11/15(金)</t>
  </si>
  <si>
    <t>二宮町ふたみ記念館→箱根町立郷土資料館</t>
  </si>
  <si>
    <t>40→23</t>
  </si>
  <si>
    <t>5→2</t>
  </si>
  <si>
    <t>2019/12/ 6(金)</t>
  </si>
  <si>
    <t>8→19</t>
  </si>
  <si>
    <t>2019/12/12(木)</t>
  </si>
  <si>
    <t>箱根・芦ノ湖成川美術館→箱根ラリック美術館</t>
  </si>
  <si>
    <t>39→38</t>
  </si>
  <si>
    <t>2020/ 2/ 7(金)</t>
  </si>
  <si>
    <t>2020/ 3/ 6(金)</t>
  </si>
  <si>
    <t>松永記念館→生命の星・地球博物館</t>
  </si>
  <si>
    <t>中止</t>
  </si>
  <si>
    <t>2020/ 4/17(金)</t>
  </si>
  <si>
    <t>2020/ 5/13(水)</t>
  </si>
  <si>
    <t>2020/ 7/15(水)</t>
  </si>
  <si>
    <t>2020/ 8/28(金)</t>
  </si>
  <si>
    <t>箱根湿性花園→生命の星・地球博物館</t>
  </si>
  <si>
    <t>2020/ 9/18(金)</t>
  </si>
  <si>
    <t>2020/10/ 9(金)</t>
  </si>
  <si>
    <t>2020/10/23(金)</t>
  </si>
  <si>
    <t>2020/11/ 6(金)</t>
  </si>
  <si>
    <t>徳富蘇峰記念館→二宮町ふたみ記念館</t>
  </si>
  <si>
    <t>中止→20</t>
  </si>
  <si>
    <t>中止→2</t>
  </si>
  <si>
    <t>2020/11/20(金)</t>
  </si>
  <si>
    <t>箱根ドールハウス美術館→箱根町立郷土資料館</t>
  </si>
  <si>
    <t>4→12</t>
  </si>
  <si>
    <t>2020/12/ 1(火)</t>
  </si>
  <si>
    <t>2020/12/ 9(水)</t>
  </si>
  <si>
    <t>2021/ 1/22(金)</t>
  </si>
  <si>
    <t>箱根駅伝ミュージアム→箱根町立箱根ジオミュージアム</t>
  </si>
  <si>
    <t>2021/ 2/ 5(金)</t>
  </si>
  <si>
    <t>2021/ 2/19(金)</t>
  </si>
  <si>
    <t>小田原フラワーガーデン→小田原市尊徳記念館</t>
  </si>
  <si>
    <t>2021/ 3/ 5(金)</t>
  </si>
  <si>
    <t>小田原文学館→生命の星・地球博物館</t>
  </si>
  <si>
    <t>箱根ビジターセンター</t>
    <rPh sb="0" eb="2">
      <t>ハコネ</t>
    </rPh>
    <phoneticPr fontId="28"/>
  </si>
  <si>
    <t>箱根美術館→箱根写真美術館→箱根強羅公園</t>
    <rPh sb="0" eb="2">
      <t>ハコネ</t>
    </rPh>
    <rPh sb="2" eb="5">
      <t>ビジュツカン</t>
    </rPh>
    <rPh sb="6" eb="8">
      <t>ハコネ</t>
    </rPh>
    <rPh sb="8" eb="10">
      <t>シャシン</t>
    </rPh>
    <rPh sb="10" eb="13">
      <t>ビジュツカン</t>
    </rPh>
    <rPh sb="14" eb="16">
      <t>ハコネ</t>
    </rPh>
    <rPh sb="16" eb="18">
      <t>ゴウラ</t>
    </rPh>
    <rPh sb="18" eb="20">
      <t>コウエン</t>
    </rPh>
    <phoneticPr fontId="28"/>
  </si>
  <si>
    <t>5→5→5</t>
    <phoneticPr fontId="28"/>
  </si>
  <si>
    <t>4→4→3</t>
    <phoneticPr fontId="28"/>
  </si>
  <si>
    <t>箱根ドールハウス美術館→箱根ガラスの森美術館</t>
    <rPh sb="0" eb="2">
      <t>ハコネ</t>
    </rPh>
    <rPh sb="8" eb="11">
      <t>ビジュツカン</t>
    </rPh>
    <rPh sb="12" eb="14">
      <t>ハコネ</t>
    </rPh>
    <rPh sb="18" eb="19">
      <t>モリ</t>
    </rPh>
    <rPh sb="19" eb="22">
      <t>ビジュツカン</t>
    </rPh>
    <phoneticPr fontId="28"/>
  </si>
  <si>
    <t>7→9</t>
    <phoneticPr fontId="28"/>
  </si>
  <si>
    <t>4→4</t>
    <phoneticPr fontId="28"/>
  </si>
  <si>
    <t>箱根湿生花園→生命の星・地球博物館</t>
    <rPh sb="0" eb="2">
      <t>ハコネ</t>
    </rPh>
    <rPh sb="2" eb="4">
      <t>シッセイ</t>
    </rPh>
    <rPh sb="4" eb="6">
      <t>カエン</t>
    </rPh>
    <rPh sb="7" eb="9">
      <t>セイメイ</t>
    </rPh>
    <rPh sb="10" eb="11">
      <t>ホシ</t>
    </rPh>
    <rPh sb="12" eb="14">
      <t>チキュウ</t>
    </rPh>
    <rPh sb="14" eb="17">
      <t>ハクブツカン</t>
    </rPh>
    <phoneticPr fontId="28"/>
  </si>
  <si>
    <t>8→10</t>
    <phoneticPr fontId="28"/>
  </si>
  <si>
    <t>3→2</t>
    <phoneticPr fontId="28"/>
  </si>
  <si>
    <t>人間国宝美術館→湯河原町立湯河原美術館</t>
    <rPh sb="0" eb="2">
      <t>ニンゲン</t>
    </rPh>
    <rPh sb="2" eb="4">
      <t>コクホウ</t>
    </rPh>
    <rPh sb="4" eb="7">
      <t>ビジュツカン</t>
    </rPh>
    <rPh sb="8" eb="11">
      <t>ユガワラ</t>
    </rPh>
    <rPh sb="11" eb="12">
      <t>マチ</t>
    </rPh>
    <rPh sb="12" eb="13">
      <t>リツ</t>
    </rPh>
    <rPh sb="13" eb="16">
      <t>ユガワラ</t>
    </rPh>
    <rPh sb="16" eb="19">
      <t>ビジュツカン</t>
    </rPh>
    <phoneticPr fontId="28"/>
  </si>
  <si>
    <t>中止</t>
    <rPh sb="0" eb="2">
      <t>チュウシ</t>
    </rPh>
    <phoneticPr fontId="28"/>
  </si>
  <si>
    <t>箱根関所→恩賜箱根公園</t>
    <rPh sb="0" eb="2">
      <t>ハコネ</t>
    </rPh>
    <rPh sb="2" eb="4">
      <t>セキショ</t>
    </rPh>
    <rPh sb="5" eb="7">
      <t>オンシ</t>
    </rPh>
    <rPh sb="7" eb="9">
      <t>ハコネ</t>
    </rPh>
    <rPh sb="9" eb="11">
      <t>コウエン</t>
    </rPh>
    <phoneticPr fontId="28"/>
  </si>
  <si>
    <t>真鶴町立中川一政美術館→真鶴町立遠藤貝類博物館</t>
    <rPh sb="0" eb="2">
      <t>マナヅル</t>
    </rPh>
    <rPh sb="2" eb="3">
      <t>マチ</t>
    </rPh>
    <rPh sb="3" eb="4">
      <t>リツ</t>
    </rPh>
    <rPh sb="4" eb="6">
      <t>ナカガワ</t>
    </rPh>
    <rPh sb="6" eb="8">
      <t>カズマサ</t>
    </rPh>
    <rPh sb="8" eb="11">
      <t>ビジュツカン</t>
    </rPh>
    <rPh sb="12" eb="14">
      <t>マナヅル</t>
    </rPh>
    <rPh sb="14" eb="16">
      <t>チョウリツ</t>
    </rPh>
    <rPh sb="16" eb="18">
      <t>エンドウ</t>
    </rPh>
    <rPh sb="18" eb="20">
      <t>カイルイ</t>
    </rPh>
    <rPh sb="20" eb="23">
      <t>ハクブツカン</t>
    </rPh>
    <phoneticPr fontId="28"/>
  </si>
  <si>
    <t>9→10</t>
    <phoneticPr fontId="28"/>
  </si>
  <si>
    <t>3→3</t>
    <phoneticPr fontId="28"/>
  </si>
  <si>
    <t>徳富蘇峰記念館→二宮町ふたみ記念館</t>
    <rPh sb="0" eb="2">
      <t>トクトミ</t>
    </rPh>
    <rPh sb="2" eb="4">
      <t>ソホウ</t>
    </rPh>
    <rPh sb="4" eb="6">
      <t>キネン</t>
    </rPh>
    <rPh sb="6" eb="7">
      <t>カン</t>
    </rPh>
    <rPh sb="8" eb="11">
      <t>ニノミヤマチ</t>
    </rPh>
    <rPh sb="14" eb="16">
      <t>キネン</t>
    </rPh>
    <rPh sb="16" eb="17">
      <t>カン</t>
    </rPh>
    <phoneticPr fontId="28"/>
  </si>
  <si>
    <t>8→19</t>
    <phoneticPr fontId="28"/>
  </si>
  <si>
    <t>2→4</t>
    <phoneticPr fontId="28"/>
  </si>
  <si>
    <t>小田原文学館→小田原城天守閣</t>
    <rPh sb="0" eb="3">
      <t>オダワラ</t>
    </rPh>
    <rPh sb="3" eb="6">
      <t>ブンガクカン</t>
    </rPh>
    <rPh sb="7" eb="10">
      <t>オダワラ</t>
    </rPh>
    <rPh sb="10" eb="11">
      <t>ジョウ</t>
    </rPh>
    <rPh sb="11" eb="14">
      <t>テンシュカク</t>
    </rPh>
    <phoneticPr fontId="28"/>
  </si>
  <si>
    <t>5→7</t>
    <phoneticPr fontId="28"/>
  </si>
  <si>
    <t>2→2</t>
    <phoneticPr fontId="28"/>
  </si>
  <si>
    <t>おだわら諏訪の原公園→小田原市尊徳記念館</t>
    <rPh sb="4" eb="6">
      <t>スワ</t>
    </rPh>
    <rPh sb="7" eb="8">
      <t>ハラ</t>
    </rPh>
    <rPh sb="8" eb="10">
      <t>コウエン</t>
    </rPh>
    <rPh sb="11" eb="14">
      <t>オダワラ</t>
    </rPh>
    <rPh sb="14" eb="15">
      <t>シ</t>
    </rPh>
    <rPh sb="15" eb="17">
      <t>ソントク</t>
    </rPh>
    <rPh sb="17" eb="19">
      <t>キネン</t>
    </rPh>
    <rPh sb="19" eb="20">
      <t>カン</t>
    </rPh>
    <phoneticPr fontId="28"/>
  </si>
  <si>
    <t>4→8</t>
    <phoneticPr fontId="28"/>
  </si>
  <si>
    <t>箱根ラリック美術館→星の王子さまミュージアム</t>
    <rPh sb="0" eb="2">
      <t>ハコネ</t>
    </rPh>
    <rPh sb="6" eb="9">
      <t>ビジュツカン</t>
    </rPh>
    <rPh sb="10" eb="11">
      <t>ホシ</t>
    </rPh>
    <rPh sb="12" eb="14">
      <t>オウジ</t>
    </rPh>
    <phoneticPr fontId="28"/>
  </si>
  <si>
    <t>7→11</t>
    <phoneticPr fontId="28"/>
  </si>
  <si>
    <t>4→４</t>
    <phoneticPr fontId="28"/>
  </si>
  <si>
    <t>箱根駅伝ミュージアム→箱根町立箱根ジオミュージアム</t>
    <rPh sb="0" eb="2">
      <t>ハコネ</t>
    </rPh>
    <rPh sb="2" eb="4">
      <t>エキデン</t>
    </rPh>
    <rPh sb="11" eb="13">
      <t>ハコネ</t>
    </rPh>
    <rPh sb="13" eb="15">
      <t>チョウリツ</t>
    </rPh>
    <rPh sb="15" eb="17">
      <t>ハコネ</t>
    </rPh>
    <phoneticPr fontId="28"/>
  </si>
  <si>
    <t>MOA美術館</t>
    <rPh sb="3" eb="6">
      <t>ビジュツカン</t>
    </rPh>
    <phoneticPr fontId="28"/>
  </si>
  <si>
    <t>小田原フラワーガーデン</t>
    <rPh sb="0" eb="3">
      <t>オダワラ</t>
    </rPh>
    <phoneticPr fontId="28"/>
  </si>
  <si>
    <t>小田原市郷土文化館</t>
    <rPh sb="0" eb="3">
      <t>オダワラ</t>
    </rPh>
    <rPh sb="3" eb="4">
      <t>シ</t>
    </rPh>
    <rPh sb="4" eb="6">
      <t>キョウド</t>
    </rPh>
    <rPh sb="6" eb="8">
      <t>ブンカ</t>
    </rPh>
    <rPh sb="8" eb="9">
      <t>カン</t>
    </rPh>
    <phoneticPr fontId="28"/>
  </si>
  <si>
    <t>箱根ビジターセンター→箱根町立箱根ジオミュージアム</t>
    <rPh sb="0" eb="2">
      <t>ハコネ</t>
    </rPh>
    <rPh sb="11" eb="13">
      <t>ハコネ</t>
    </rPh>
    <rPh sb="13" eb="15">
      <t>チョウリツ</t>
    </rPh>
    <rPh sb="15" eb="17">
      <t>ハコネ</t>
    </rPh>
    <phoneticPr fontId="28"/>
  </si>
  <si>
    <t>6→1</t>
    <phoneticPr fontId="28"/>
  </si>
  <si>
    <t>2→3</t>
    <phoneticPr fontId="28"/>
  </si>
  <si>
    <t>16→12→12</t>
    <phoneticPr fontId="28"/>
  </si>
  <si>
    <t>6→6→4</t>
    <phoneticPr fontId="28"/>
  </si>
  <si>
    <t>16→21</t>
    <phoneticPr fontId="28"/>
  </si>
  <si>
    <t>生命の星・地球博物館</t>
    <rPh sb="0" eb="2">
      <t>セイメイ</t>
    </rPh>
    <rPh sb="3" eb="4">
      <t>ホシ</t>
    </rPh>
    <rPh sb="5" eb="7">
      <t>チキュウ</t>
    </rPh>
    <rPh sb="7" eb="10">
      <t>ハクブツカン</t>
    </rPh>
    <phoneticPr fontId="28"/>
  </si>
  <si>
    <t>湯河原町立湯河原美術館</t>
    <rPh sb="0" eb="3">
      <t>ユガワラ</t>
    </rPh>
    <rPh sb="3" eb="4">
      <t>マチ</t>
    </rPh>
    <rPh sb="4" eb="5">
      <t>リツ</t>
    </rPh>
    <rPh sb="5" eb="8">
      <t>ユガワラ</t>
    </rPh>
    <rPh sb="8" eb="11">
      <t>ビジュツカン</t>
    </rPh>
    <phoneticPr fontId="28"/>
  </si>
  <si>
    <t>8→8</t>
    <phoneticPr fontId="28"/>
  </si>
  <si>
    <t>4→5</t>
    <phoneticPr fontId="28"/>
  </si>
  <si>
    <t>5→10</t>
    <phoneticPr fontId="28"/>
  </si>
  <si>
    <t>箱根町立郷土資料館→松永記念館→小田原文学館</t>
    <rPh sb="0" eb="2">
      <t>ハコネ</t>
    </rPh>
    <rPh sb="2" eb="4">
      <t>チョウリツ</t>
    </rPh>
    <rPh sb="4" eb="6">
      <t>キョウド</t>
    </rPh>
    <rPh sb="6" eb="9">
      <t>シリョウカン</t>
    </rPh>
    <rPh sb="10" eb="12">
      <t>マツナガ</t>
    </rPh>
    <rPh sb="12" eb="14">
      <t>キネン</t>
    </rPh>
    <rPh sb="14" eb="15">
      <t>カン</t>
    </rPh>
    <rPh sb="16" eb="19">
      <t>オダワラ</t>
    </rPh>
    <rPh sb="19" eb="22">
      <t>ブンガクカン</t>
    </rPh>
    <phoneticPr fontId="28"/>
  </si>
  <si>
    <t>12→10→８</t>
    <phoneticPr fontId="28"/>
  </si>
  <si>
    <t>4→4→4</t>
    <phoneticPr fontId="28"/>
  </si>
  <si>
    <t>3→5</t>
    <phoneticPr fontId="28"/>
  </si>
  <si>
    <t>6→11</t>
    <phoneticPr fontId="28"/>
  </si>
  <si>
    <t>5→5</t>
    <phoneticPr fontId="28"/>
  </si>
  <si>
    <t>箱根駅伝ミュージアム→箱根町立森のふれあい館</t>
    <rPh sb="0" eb="2">
      <t>ハコネ</t>
    </rPh>
    <rPh sb="2" eb="4">
      <t>エキデン</t>
    </rPh>
    <rPh sb="11" eb="13">
      <t>ハコネ</t>
    </rPh>
    <rPh sb="13" eb="15">
      <t>チョウリツ</t>
    </rPh>
    <rPh sb="15" eb="16">
      <t>モリ</t>
    </rPh>
    <rPh sb="21" eb="22">
      <t>カン</t>
    </rPh>
    <phoneticPr fontId="28"/>
  </si>
  <si>
    <t>1→4</t>
    <phoneticPr fontId="28"/>
  </si>
  <si>
    <t>小田原フラワーガーデン→小田原城天守閣</t>
    <rPh sb="0" eb="3">
      <t>オダワラ</t>
    </rPh>
    <rPh sb="12" eb="15">
      <t>オダワラ</t>
    </rPh>
    <rPh sb="15" eb="16">
      <t>ジョウ</t>
    </rPh>
    <rPh sb="16" eb="19">
      <t>テンシュカク</t>
    </rPh>
    <phoneticPr fontId="28"/>
  </si>
  <si>
    <t>2021/4/16(金)</t>
    <rPh sb="10" eb="11">
      <t>キン</t>
    </rPh>
    <phoneticPr fontId="28"/>
  </si>
  <si>
    <t>2021/5/12(水)</t>
    <rPh sb="10" eb="11">
      <t>スイ</t>
    </rPh>
    <phoneticPr fontId="28"/>
  </si>
  <si>
    <t>2021/7/14(水)</t>
    <rPh sb="10" eb="11">
      <t>スイ</t>
    </rPh>
    <phoneticPr fontId="28"/>
  </si>
  <si>
    <t>2021/8/27(金)</t>
    <rPh sb="10" eb="11">
      <t>キン</t>
    </rPh>
    <phoneticPr fontId="28"/>
  </si>
  <si>
    <t>2021/9/17(金)</t>
    <rPh sb="10" eb="11">
      <t>キン</t>
    </rPh>
    <phoneticPr fontId="28"/>
  </si>
  <si>
    <t>2021/10/8(金)</t>
    <rPh sb="10" eb="11">
      <t>キン</t>
    </rPh>
    <phoneticPr fontId="28"/>
  </si>
  <si>
    <t>2021/10/22(金)</t>
    <rPh sb="11" eb="12">
      <t>キン</t>
    </rPh>
    <phoneticPr fontId="28"/>
  </si>
  <si>
    <t>2021/11/5(金)</t>
    <rPh sb="10" eb="11">
      <t>キン</t>
    </rPh>
    <phoneticPr fontId="28"/>
  </si>
  <si>
    <t>2021/11/19(金)</t>
    <rPh sb="11" eb="12">
      <t>キン</t>
    </rPh>
    <phoneticPr fontId="28"/>
  </si>
  <si>
    <t>2021/12/1(水)</t>
    <rPh sb="10" eb="11">
      <t>スイ</t>
    </rPh>
    <phoneticPr fontId="28"/>
  </si>
  <si>
    <t>2021/12/9(木)</t>
    <rPh sb="10" eb="11">
      <t>キ</t>
    </rPh>
    <phoneticPr fontId="28"/>
  </si>
  <si>
    <t>2022/1/21(金)</t>
    <rPh sb="10" eb="11">
      <t>キン</t>
    </rPh>
    <phoneticPr fontId="28"/>
  </si>
  <si>
    <t>2022/2/2(水)</t>
    <rPh sb="9" eb="10">
      <t>スイ</t>
    </rPh>
    <phoneticPr fontId="28"/>
  </si>
  <si>
    <t>2022/2/18(金)</t>
    <rPh sb="10" eb="11">
      <t>キン</t>
    </rPh>
    <phoneticPr fontId="28"/>
  </si>
  <si>
    <t>2022/3/4(金)</t>
    <rPh sb="9" eb="10">
      <t>キン</t>
    </rPh>
    <phoneticPr fontId="28"/>
  </si>
  <si>
    <t>2022/4/15(金)</t>
    <rPh sb="10" eb="11">
      <t>キン</t>
    </rPh>
    <phoneticPr fontId="28"/>
  </si>
  <si>
    <t>2022/4/22(金)</t>
    <rPh sb="10" eb="11">
      <t>キン</t>
    </rPh>
    <phoneticPr fontId="28"/>
  </si>
  <si>
    <t>2022/5/11(水)</t>
    <rPh sb="10" eb="11">
      <t>スイ</t>
    </rPh>
    <phoneticPr fontId="28"/>
  </si>
  <si>
    <t>2022/7/13(水)</t>
    <rPh sb="10" eb="11">
      <t>スイ</t>
    </rPh>
    <phoneticPr fontId="28"/>
  </si>
  <si>
    <t>2022/8/26(金)</t>
    <rPh sb="10" eb="11">
      <t>キン</t>
    </rPh>
    <phoneticPr fontId="28"/>
  </si>
  <si>
    <t>2022/9/16(金)</t>
    <rPh sb="10" eb="11">
      <t>キン</t>
    </rPh>
    <phoneticPr fontId="28"/>
  </si>
  <si>
    <t>2022/10/7(金)</t>
    <rPh sb="10" eb="11">
      <t>キン</t>
    </rPh>
    <phoneticPr fontId="28"/>
  </si>
  <si>
    <t>2022/10/21(金)</t>
    <rPh sb="11" eb="12">
      <t>キン</t>
    </rPh>
    <phoneticPr fontId="28"/>
  </si>
  <si>
    <t>2022/11/2(水)</t>
    <rPh sb="10" eb="11">
      <t>スイ</t>
    </rPh>
    <phoneticPr fontId="28"/>
  </si>
  <si>
    <t>2022/11/18(金)</t>
    <rPh sb="11" eb="12">
      <t>キン</t>
    </rPh>
    <phoneticPr fontId="28"/>
  </si>
  <si>
    <t>2022/12/2(金)</t>
    <rPh sb="10" eb="11">
      <t>キン</t>
    </rPh>
    <phoneticPr fontId="28"/>
  </si>
  <si>
    <t>2022/12/8(木)</t>
    <rPh sb="10" eb="11">
      <t>キ</t>
    </rPh>
    <phoneticPr fontId="28"/>
  </si>
  <si>
    <t>2023/1/20(金)</t>
    <rPh sb="10" eb="11">
      <t>キン</t>
    </rPh>
    <phoneticPr fontId="28"/>
  </si>
  <si>
    <t>2023/2/17(金)</t>
    <rPh sb="10" eb="11">
      <t>キン</t>
    </rPh>
    <phoneticPr fontId="28"/>
  </si>
  <si>
    <t>2023/3/3(金)</t>
    <rPh sb="9" eb="10">
      <t>キン</t>
    </rPh>
    <phoneticPr fontId="28"/>
  </si>
  <si>
    <r>
      <t>2022</t>
    </r>
    <r>
      <rPr>
        <sz val="9"/>
        <rFont val="ＭＳ Ｐゴシック"/>
        <family val="2"/>
        <charset val="128"/>
      </rPr>
      <t>年度</t>
    </r>
    <rPh sb="4" eb="6">
      <t>ネンド</t>
    </rPh>
    <phoneticPr fontId="4"/>
  </si>
  <si>
    <t>合計</t>
    <rPh sb="0" eb="2">
      <t>ゴウケイ</t>
    </rPh>
    <phoneticPr fontId="4"/>
  </si>
  <si>
    <t>4月</t>
  </si>
  <si>
    <t>-</t>
  </si>
  <si>
    <t>2022年11月23日～12月10日</t>
    <phoneticPr fontId="4"/>
  </si>
  <si>
    <t>絶滅危惧種　東南アジアの霊長類ー奥田達哉写真展ー</t>
    <rPh sb="0" eb="5">
      <t>ゼツメツキグシュ</t>
    </rPh>
    <rPh sb="6" eb="8">
      <t>トウナン</t>
    </rPh>
    <rPh sb="12" eb="15">
      <t>レイチョウルイ</t>
    </rPh>
    <rPh sb="16" eb="18">
      <t>オクダ</t>
    </rPh>
    <rPh sb="18" eb="20">
      <t>タツヤ</t>
    </rPh>
    <rPh sb="20" eb="23">
      <t>シャシンテン</t>
    </rPh>
    <phoneticPr fontId="4"/>
  </si>
  <si>
    <t>2023年2月18日～5月7日</t>
    <rPh sb="12" eb="13">
      <t>ツキ</t>
    </rPh>
    <rPh sb="14" eb="15">
      <t>ニチ</t>
    </rPh>
    <phoneticPr fontId="11"/>
  </si>
  <si>
    <t>超（スーパー）普通種展ー自然史研究を支える主役たちー</t>
    <rPh sb="0" eb="1">
      <t>チョウ</t>
    </rPh>
    <rPh sb="7" eb="11">
      <t>フツウシュテン</t>
    </rPh>
    <rPh sb="12" eb="15">
      <t>シゼンシ</t>
    </rPh>
    <rPh sb="15" eb="17">
      <t>ケンキュウ</t>
    </rPh>
    <rPh sb="18" eb="19">
      <t>ササ</t>
    </rPh>
    <rPh sb="21" eb="23">
      <t>シュヤク</t>
    </rPh>
    <phoneticPr fontId="4"/>
  </si>
  <si>
    <t>2022年7月16日～11月6日</t>
    <phoneticPr fontId="11"/>
  </si>
  <si>
    <t>みどころ沢山！かながわの大地</t>
    <rPh sb="4" eb="6">
      <t>タクサン</t>
    </rPh>
    <rPh sb="12" eb="14">
      <t>ダイチ</t>
    </rPh>
    <phoneticPr fontId="11"/>
  </si>
  <si>
    <t>＊2020年は公開を開始した10月～の検索数</t>
    <rPh sb="5" eb="6">
      <t>ネン</t>
    </rPh>
    <rPh sb="7" eb="9">
      <t>コウカイ</t>
    </rPh>
    <rPh sb="10" eb="12">
      <t>カイシ</t>
    </rPh>
    <rPh sb="16" eb="17">
      <t>ガツ</t>
    </rPh>
    <rPh sb="19" eb="22">
      <t>ケンサクスウ</t>
    </rPh>
    <phoneticPr fontId="4"/>
  </si>
  <si>
    <t>分野＼年度</t>
    <rPh sb="0" eb="2">
      <t>ブンヤ</t>
    </rPh>
    <rPh sb="3" eb="5">
      <t>ネンド</t>
    </rPh>
    <phoneticPr fontId="11"/>
  </si>
  <si>
    <t>2020*</t>
    <phoneticPr fontId="4"/>
  </si>
  <si>
    <t>維管束植物</t>
    <rPh sb="0" eb="5">
      <t>イカンソクショクブツ</t>
    </rPh>
    <phoneticPr fontId="33"/>
  </si>
  <si>
    <t>コケ</t>
  </si>
  <si>
    <t>菌類・変形菌類</t>
    <rPh sb="0" eb="2">
      <t>キンルイ</t>
    </rPh>
    <rPh sb="3" eb="7">
      <t>ヘンケイキンルイ</t>
    </rPh>
    <phoneticPr fontId="33"/>
  </si>
  <si>
    <t>藻類</t>
    <rPh sb="0" eb="2">
      <t>ソウルイ</t>
    </rPh>
    <phoneticPr fontId="33"/>
  </si>
  <si>
    <t>植物その他</t>
    <rPh sb="0" eb="2">
      <t>ショクブツ</t>
    </rPh>
    <rPh sb="4" eb="5">
      <t>タ</t>
    </rPh>
    <phoneticPr fontId="33"/>
  </si>
  <si>
    <t>哺乳類</t>
    <rPh sb="0" eb="3">
      <t>ホニュウルイ</t>
    </rPh>
    <phoneticPr fontId="33"/>
  </si>
  <si>
    <t>鳥類</t>
    <rPh sb="0" eb="2">
      <t>チョウルイ</t>
    </rPh>
    <phoneticPr fontId="33"/>
  </si>
  <si>
    <t>爬虫類</t>
    <rPh sb="0" eb="3">
      <t>ハチュウルイ</t>
    </rPh>
    <phoneticPr fontId="33"/>
  </si>
  <si>
    <t>両生類</t>
    <rPh sb="0" eb="3">
      <t>リョウセイルイ</t>
    </rPh>
    <phoneticPr fontId="33"/>
  </si>
  <si>
    <t>魚類</t>
    <rPh sb="0" eb="2">
      <t>ギョルイ</t>
    </rPh>
    <phoneticPr fontId="33"/>
  </si>
  <si>
    <t>昆虫</t>
    <rPh sb="0" eb="2">
      <t>コンチュウ</t>
    </rPh>
    <phoneticPr fontId="33"/>
  </si>
  <si>
    <t>クモ</t>
  </si>
  <si>
    <t>甲殻類</t>
    <rPh sb="0" eb="3">
      <t>コウカクルイ</t>
    </rPh>
    <phoneticPr fontId="33"/>
  </si>
  <si>
    <t>軟体動物</t>
    <rPh sb="0" eb="4">
      <t>ナンタイドウブツ</t>
    </rPh>
    <phoneticPr fontId="33"/>
  </si>
  <si>
    <t>動物その他</t>
    <rPh sb="0" eb="2">
      <t>ドウブツ</t>
    </rPh>
    <rPh sb="4" eb="5">
      <t>タ</t>
    </rPh>
    <phoneticPr fontId="33"/>
  </si>
  <si>
    <t>化石</t>
    <rPh sb="0" eb="2">
      <t>カセキ</t>
    </rPh>
    <phoneticPr fontId="33"/>
  </si>
  <si>
    <t>岩石・火山灰・隕石・砂</t>
    <rPh sb="0" eb="2">
      <t>ガンセキ</t>
    </rPh>
    <rPh sb="3" eb="6">
      <t>カザンバイ</t>
    </rPh>
    <rPh sb="7" eb="9">
      <t>インセキ</t>
    </rPh>
    <rPh sb="10" eb="11">
      <t>スナ</t>
    </rPh>
    <phoneticPr fontId="33"/>
  </si>
  <si>
    <t>鉱物</t>
    <rPh sb="0" eb="2">
      <t>コウブツ</t>
    </rPh>
    <phoneticPr fontId="33"/>
  </si>
  <si>
    <t>はぎ取り</t>
    <rPh sb="2" eb="3">
      <t>ト</t>
    </rPh>
    <phoneticPr fontId="33"/>
  </si>
  <si>
    <t>衛星画像</t>
    <rPh sb="0" eb="4">
      <t>エイセイガゾウ</t>
    </rPh>
    <phoneticPr fontId="33"/>
  </si>
  <si>
    <t>地学その他</t>
    <rPh sb="0" eb="2">
      <t>チガク</t>
    </rPh>
    <rPh sb="4" eb="5">
      <t>タ</t>
    </rPh>
    <phoneticPr fontId="33"/>
  </si>
  <si>
    <t>菌類細密画</t>
    <rPh sb="0" eb="2">
      <t>キンルイ</t>
    </rPh>
    <rPh sb="2" eb="5">
      <t>サイミツガ</t>
    </rPh>
    <phoneticPr fontId="33"/>
  </si>
  <si>
    <t>甲殻類細密画</t>
    <rPh sb="0" eb="3">
      <t>コウカクルイ</t>
    </rPh>
    <rPh sb="3" eb="6">
      <t>サイミツガ</t>
    </rPh>
    <phoneticPr fontId="33"/>
  </si>
  <si>
    <t>哺乳類画像</t>
    <rPh sb="0" eb="3">
      <t>ホニュウルイ</t>
    </rPh>
    <rPh sb="3" eb="5">
      <t>ガゾウ</t>
    </rPh>
    <phoneticPr fontId="33"/>
  </si>
  <si>
    <t>鳥類画像</t>
    <rPh sb="0" eb="2">
      <t>チョウルイ</t>
    </rPh>
    <rPh sb="2" eb="4">
      <t>ガゾウ</t>
    </rPh>
    <phoneticPr fontId="33"/>
  </si>
  <si>
    <t>爬虫類画像</t>
    <rPh sb="0" eb="3">
      <t>ハチュウルイ</t>
    </rPh>
    <rPh sb="3" eb="5">
      <t>ガゾウ</t>
    </rPh>
    <phoneticPr fontId="33"/>
  </si>
  <si>
    <t>両生類画像</t>
    <rPh sb="0" eb="3">
      <t>リョウセイルイ</t>
    </rPh>
    <rPh sb="3" eb="5">
      <t>ガゾウ</t>
    </rPh>
    <phoneticPr fontId="33"/>
  </si>
  <si>
    <t>魚類写真</t>
    <rPh sb="0" eb="2">
      <t>ギョルイ</t>
    </rPh>
    <rPh sb="2" eb="4">
      <t>シャシン</t>
    </rPh>
    <phoneticPr fontId="33"/>
  </si>
  <si>
    <t>昆虫写真</t>
    <rPh sb="0" eb="2">
      <t>コンチュウ</t>
    </rPh>
    <rPh sb="2" eb="4">
      <t>シャシン</t>
    </rPh>
    <phoneticPr fontId="33"/>
  </si>
  <si>
    <t>クモ写真</t>
    <rPh sb="2" eb="4">
      <t>シャシン</t>
    </rPh>
    <phoneticPr fontId="33"/>
  </si>
  <si>
    <t>衛星処理画像</t>
    <rPh sb="0" eb="2">
      <t>エイセイ</t>
    </rPh>
    <rPh sb="2" eb="4">
      <t>ショリ</t>
    </rPh>
    <rPh sb="4" eb="6">
      <t>ガゾウ</t>
    </rPh>
    <phoneticPr fontId="33"/>
  </si>
  <si>
    <t>景観画像</t>
    <rPh sb="0" eb="2">
      <t>ケイカン</t>
    </rPh>
    <rPh sb="2" eb="4">
      <t>ガゾウ</t>
    </rPh>
    <phoneticPr fontId="33"/>
  </si>
  <si>
    <t>3.1.年度別利用者数の推移</t>
    <rPh sb="4" eb="6">
      <t>ネンド</t>
    </rPh>
    <rPh sb="6" eb="7">
      <t>ベツ</t>
    </rPh>
    <rPh sb="7" eb="9">
      <t>リヨウ</t>
    </rPh>
    <rPh sb="9" eb="10">
      <t>シャ</t>
    </rPh>
    <rPh sb="10" eb="11">
      <t>スウ</t>
    </rPh>
    <rPh sb="12" eb="14">
      <t>スイイ</t>
    </rPh>
    <phoneticPr fontId="4"/>
  </si>
  <si>
    <t>3.2.特別展・企画展開催実績</t>
    <rPh sb="4" eb="7">
      <t>トクベツテン</t>
    </rPh>
    <rPh sb="8" eb="11">
      <t>キカクテン</t>
    </rPh>
    <rPh sb="11" eb="15">
      <t>カイサイジッセキ</t>
    </rPh>
    <phoneticPr fontId="4"/>
  </si>
  <si>
    <t>3.3.資料登録実績</t>
    <rPh sb="4" eb="6">
      <t>シリョウ</t>
    </rPh>
    <rPh sb="6" eb="10">
      <t>トウロクジッセキ</t>
    </rPh>
    <phoneticPr fontId="4"/>
  </si>
  <si>
    <t>3.4.1.ウェブサイトアクセス実績（トップページアクセス数）</t>
    <rPh sb="16" eb="18">
      <t>ジッセキ</t>
    </rPh>
    <rPh sb="29" eb="30">
      <t>スウ</t>
    </rPh>
    <phoneticPr fontId="4"/>
  </si>
  <si>
    <t>3.4.2.WEBサイトアクセス実績（サイト内ページビュー）</t>
    <rPh sb="16" eb="18">
      <t>ジッセキ</t>
    </rPh>
    <rPh sb="22" eb="23">
      <t>ナイ</t>
    </rPh>
    <phoneticPr fontId="11"/>
  </si>
  <si>
    <t>3.5.1.収蔵資料データベースのアクセス実績</t>
    <rPh sb="6" eb="10">
      <t>シュウゾウシリョウ</t>
    </rPh>
    <rPh sb="21" eb="23">
      <t>ジッセキ</t>
    </rPh>
    <phoneticPr fontId="11"/>
  </si>
  <si>
    <t>3.5.2.収蔵資料データベースの分野別詳細検索数</t>
    <rPh sb="17" eb="19">
      <t>ブンヤ</t>
    </rPh>
    <rPh sb="19" eb="20">
      <t>ベツ</t>
    </rPh>
    <rPh sb="20" eb="22">
      <t>ショウサイ</t>
    </rPh>
    <rPh sb="22" eb="24">
      <t>ケンサク</t>
    </rPh>
    <rPh sb="24" eb="25">
      <t>スウ</t>
    </rPh>
    <phoneticPr fontId="11"/>
  </si>
  <si>
    <t>3.6.魚類写真資料データベースのアクセス実績</t>
    <rPh sb="4" eb="6">
      <t>ギョルイ</t>
    </rPh>
    <rPh sb="6" eb="10">
      <t>シャシンシリョウ</t>
    </rPh>
    <rPh sb="21" eb="23">
      <t>ジッセキ</t>
    </rPh>
    <phoneticPr fontId="11"/>
  </si>
  <si>
    <t>3.7.FishPixのアクセス実績</t>
    <rPh sb="16" eb="18">
      <t>ジッセキ</t>
    </rPh>
    <phoneticPr fontId="11"/>
  </si>
  <si>
    <t>3.8.WESKAMS ミュージアム・リレー開催記録</t>
    <rPh sb="22" eb="24">
      <t>カイサイ</t>
    </rPh>
    <rPh sb="24" eb="26">
      <t>キロク</t>
    </rPh>
    <phoneticPr fontId="28"/>
  </si>
  <si>
    <t>3→4</t>
    <phoneticPr fontId="28"/>
  </si>
  <si>
    <t>3.4.ウェブサイトアクセス実績</t>
    <rPh sb="14" eb="16">
      <t>ジッセキ</t>
    </rPh>
    <phoneticPr fontId="4"/>
  </si>
  <si>
    <t>3.5.収蔵資料データベースのアクセス実績</t>
    <rPh sb="4" eb="8">
      <t>シュウゾウシリョウ</t>
    </rPh>
    <rPh sb="19" eb="21">
      <t>ジッセキ</t>
    </rPh>
    <phoneticPr fontId="11"/>
  </si>
  <si>
    <t>7→5</t>
    <phoneticPr fontId="28"/>
  </si>
  <si>
    <t>15→15→15</t>
    <phoneticPr fontId="28"/>
  </si>
  <si>
    <t>5→3→3</t>
    <phoneticPr fontId="28"/>
  </si>
  <si>
    <t>箱根ドールハウス美術館</t>
    <rPh sb="0" eb="2">
      <t>ハコネ</t>
    </rPh>
    <rPh sb="8" eb="11">
      <t>ビジュツカン</t>
    </rPh>
    <phoneticPr fontId="28"/>
  </si>
  <si>
    <t>箱根湿生花園</t>
    <rPh sb="0" eb="2">
      <t>ハコネ</t>
    </rPh>
    <rPh sb="2" eb="4">
      <t>シッセイ</t>
    </rPh>
    <rPh sb="4" eb="6">
      <t>カエン</t>
    </rPh>
    <phoneticPr fontId="28"/>
  </si>
  <si>
    <t>箱根ガラスの森美術館</t>
    <rPh sb="0" eb="2">
      <t>ハコネ</t>
    </rPh>
    <rPh sb="6" eb="7">
      <t>モリ</t>
    </rPh>
    <rPh sb="7" eb="10">
      <t>ビジュツカン</t>
    </rPh>
    <phoneticPr fontId="28"/>
  </si>
  <si>
    <t>MOA美術館→町立湯河原美術館</t>
    <rPh sb="3" eb="6">
      <t>ビジュツカン</t>
    </rPh>
    <rPh sb="7" eb="9">
      <t>チョウリツ</t>
    </rPh>
    <rPh sb="9" eb="12">
      <t>ユガワラ</t>
    </rPh>
    <rPh sb="12" eb="15">
      <t>ビジュツカン</t>
    </rPh>
    <phoneticPr fontId="28"/>
  </si>
  <si>
    <t>17→9</t>
    <phoneticPr fontId="28"/>
  </si>
  <si>
    <t>中止→4</t>
    <rPh sb="0" eb="2">
      <t>チュウシ</t>
    </rPh>
    <phoneticPr fontId="28"/>
  </si>
  <si>
    <t>中止→3</t>
    <rPh sb="0" eb="2">
      <t>チュウシ</t>
    </rPh>
    <phoneticPr fontId="28"/>
  </si>
  <si>
    <t>4→17</t>
    <phoneticPr fontId="28"/>
  </si>
  <si>
    <t>箱根町立郷土資料館→小田原城天守閣</t>
    <rPh sb="0" eb="2">
      <t>ハコネ</t>
    </rPh>
    <rPh sb="2" eb="4">
      <t>チョウリツ</t>
    </rPh>
    <rPh sb="4" eb="6">
      <t>キョウド</t>
    </rPh>
    <rPh sb="6" eb="9">
      <t>シリョウカン</t>
    </rPh>
    <rPh sb="10" eb="13">
      <t>オダワラ</t>
    </rPh>
    <rPh sb="13" eb="14">
      <t>シロ</t>
    </rPh>
    <rPh sb="14" eb="17">
      <t>テンシュカク</t>
    </rPh>
    <phoneticPr fontId="28"/>
  </si>
  <si>
    <t>4→9</t>
    <phoneticPr fontId="28"/>
  </si>
  <si>
    <t>おだわら諏訪の原公園→小田原文学館</t>
    <rPh sb="4" eb="6">
      <t>スワ</t>
    </rPh>
    <rPh sb="7" eb="8">
      <t>ハラ</t>
    </rPh>
    <rPh sb="8" eb="10">
      <t>コウエン</t>
    </rPh>
    <rPh sb="11" eb="14">
      <t>オダワラ</t>
    </rPh>
    <rPh sb="14" eb="17">
      <t>ブンガクカン</t>
    </rPh>
    <phoneticPr fontId="28"/>
  </si>
  <si>
    <t>7→中止</t>
    <rPh sb="2" eb="4">
      <t>チュウシ</t>
    </rPh>
    <phoneticPr fontId="28"/>
  </si>
  <si>
    <t>4→中止</t>
    <rPh sb="2" eb="4">
      <t>チュウシ</t>
    </rPh>
    <phoneticPr fontId="28"/>
  </si>
  <si>
    <t>箱根ラリック美術館→松永記念館</t>
    <rPh sb="0" eb="2">
      <t>ハコネ</t>
    </rPh>
    <rPh sb="6" eb="9">
      <t>ビジュツカン</t>
    </rPh>
    <rPh sb="10" eb="12">
      <t>マツナガ</t>
    </rPh>
    <rPh sb="12" eb="14">
      <t>キネン</t>
    </rPh>
    <rPh sb="14" eb="15">
      <t>カン</t>
    </rPh>
    <phoneticPr fontId="28"/>
  </si>
  <si>
    <t>7→15</t>
    <phoneticPr fontId="28"/>
  </si>
  <si>
    <t>箱根駅伝ミュージアム</t>
    <rPh sb="0" eb="2">
      <t>ハコネ</t>
    </rPh>
    <rPh sb="2" eb="4">
      <t>エキデン</t>
    </rPh>
    <phoneticPr fontId="28"/>
  </si>
  <si>
    <t>小田原フラワーガーデン→小田原市尊徳記念館</t>
    <rPh sb="0" eb="3">
      <t>オダワラ</t>
    </rPh>
    <rPh sb="12" eb="15">
      <t>オダワラ</t>
    </rPh>
    <rPh sb="15" eb="16">
      <t>シ</t>
    </rPh>
    <rPh sb="16" eb="20">
      <t>ソントクキネン</t>
    </rPh>
    <rPh sb="20" eb="21">
      <t>カン</t>
    </rPh>
    <phoneticPr fontId="28"/>
  </si>
  <si>
    <t>12→４</t>
    <phoneticPr fontId="28"/>
  </si>
  <si>
    <t>2023/4/14(金)</t>
    <rPh sb="10" eb="11">
      <t>キン</t>
    </rPh>
    <phoneticPr fontId="28"/>
  </si>
  <si>
    <t>2023/5/10(水)</t>
    <rPh sb="10" eb="11">
      <t>スイ</t>
    </rPh>
    <phoneticPr fontId="28"/>
  </si>
  <si>
    <t>2023/7/12(水)</t>
    <rPh sb="10" eb="11">
      <t>スイ</t>
    </rPh>
    <phoneticPr fontId="28"/>
  </si>
  <si>
    <t>2023/8/4(金)</t>
    <rPh sb="9" eb="10">
      <t>キン</t>
    </rPh>
    <phoneticPr fontId="28"/>
  </si>
  <si>
    <t>2023/8/25(金)</t>
    <rPh sb="10" eb="11">
      <t>キン</t>
    </rPh>
    <phoneticPr fontId="28"/>
  </si>
  <si>
    <t>2023/9/13(水)</t>
    <rPh sb="10" eb="11">
      <t>スイ</t>
    </rPh>
    <phoneticPr fontId="28"/>
  </si>
  <si>
    <t>2023/9/22(金)</t>
    <rPh sb="10" eb="11">
      <t>キン</t>
    </rPh>
    <phoneticPr fontId="28"/>
  </si>
  <si>
    <t>2023/10/6(金)</t>
    <rPh sb="10" eb="11">
      <t>キン</t>
    </rPh>
    <phoneticPr fontId="28"/>
  </si>
  <si>
    <t>2023/10/20(金)</t>
    <rPh sb="11" eb="12">
      <t>キン</t>
    </rPh>
    <phoneticPr fontId="28"/>
  </si>
  <si>
    <t>2023/11/1(水)</t>
    <rPh sb="10" eb="11">
      <t>スイ</t>
    </rPh>
    <phoneticPr fontId="28"/>
  </si>
  <si>
    <t>2023/11/17(金)</t>
    <rPh sb="11" eb="12">
      <t>キン</t>
    </rPh>
    <phoneticPr fontId="28"/>
  </si>
  <si>
    <t>2023/12/1(金)</t>
    <rPh sb="10" eb="11">
      <t>キン</t>
    </rPh>
    <phoneticPr fontId="28"/>
  </si>
  <si>
    <t>2023/12/7(木)</t>
    <rPh sb="10" eb="11">
      <t>キ</t>
    </rPh>
    <phoneticPr fontId="28"/>
  </si>
  <si>
    <t>2024/1/19(金)</t>
    <rPh sb="10" eb="11">
      <t>キン</t>
    </rPh>
    <phoneticPr fontId="28"/>
  </si>
  <si>
    <t>2024/2/16(金)</t>
    <rPh sb="10" eb="11">
      <t>キン</t>
    </rPh>
    <phoneticPr fontId="28"/>
  </si>
  <si>
    <t>2024/3/1(金)</t>
    <rPh sb="9" eb="10">
      <t>キン</t>
    </rPh>
    <phoneticPr fontId="28"/>
  </si>
  <si>
    <t>かながわご当地菌類展</t>
    <rPh sb="5" eb="7">
      <t>トウチ</t>
    </rPh>
    <rPh sb="7" eb="9">
      <t>キンルイ</t>
    </rPh>
    <rPh sb="9" eb="10">
      <t>テン</t>
    </rPh>
    <phoneticPr fontId="11"/>
  </si>
  <si>
    <t>2023年7月15日～11月5日</t>
    <phoneticPr fontId="11"/>
  </si>
  <si>
    <t>2024年2月23日～5月12日</t>
    <rPh sb="12" eb="13">
      <t>ツキ</t>
    </rPh>
    <rPh sb="15" eb="16">
      <t>ニチ</t>
    </rPh>
    <phoneticPr fontId="11"/>
  </si>
  <si>
    <t>動物のくらしとかたち―薮内正幸が描いた生態画の世界―</t>
    <phoneticPr fontId="4"/>
  </si>
  <si>
    <r>
      <t>2023年度</t>
    </r>
    <r>
      <rPr>
        <sz val="9"/>
        <rFont val="ＭＳ Ｐゴシック"/>
        <family val="2"/>
        <charset val="128"/>
      </rPr>
      <t/>
    </r>
    <rPh sb="4" eb="6">
      <t>ネンド</t>
    </rPh>
    <phoneticPr fontId="4"/>
  </si>
  <si>
    <r>
      <rPr>
        <sz val="9"/>
        <rFont val="ＭＳ Ｐゴシック"/>
        <family val="2"/>
        <charset val="128"/>
      </rPr>
      <t>地図類画像</t>
    </r>
    <rPh sb="0" eb="5">
      <t>チズルイガゾウ</t>
    </rPh>
    <phoneticPr fontId="4"/>
  </si>
  <si>
    <t>*動物のくらしとかたち―薮内正幸が描いた生態画の世界―については開催期間（2/23～5/12）合計を記した。2023年度分は日数29日、入場者18,036人だった。</t>
    <rPh sb="1" eb="3">
      <t>ドウブツ</t>
    </rPh>
    <rPh sb="12" eb="14">
      <t>ヤブウチ</t>
    </rPh>
    <rPh sb="14" eb="16">
      <t>マサユキ</t>
    </rPh>
    <rPh sb="17" eb="18">
      <t>エガ</t>
    </rPh>
    <rPh sb="20" eb="22">
      <t>セイタイ</t>
    </rPh>
    <rPh sb="22" eb="23">
      <t>ガ</t>
    </rPh>
    <rPh sb="24" eb="26">
      <t>セカイ</t>
    </rPh>
    <rPh sb="32" eb="34">
      <t>カイサイ</t>
    </rPh>
    <rPh sb="34" eb="36">
      <t>キカン</t>
    </rPh>
    <rPh sb="47" eb="49">
      <t>ゴウケイ</t>
    </rPh>
    <rPh sb="50" eb="51">
      <t>シル</t>
    </rPh>
    <rPh sb="58" eb="60">
      <t>ネンド</t>
    </rPh>
    <rPh sb="60" eb="61">
      <t>ブン</t>
    </rPh>
    <rPh sb="62" eb="64">
      <t>ニッスウ</t>
    </rPh>
    <rPh sb="66" eb="67">
      <t>ニチ</t>
    </rPh>
    <rPh sb="68" eb="71">
      <t>ニュウジョウシャ</t>
    </rPh>
    <rPh sb="77" eb="78">
      <t>ニン</t>
    </rPh>
    <phoneticPr fontId="11"/>
  </si>
  <si>
    <r>
      <rPr>
        <sz val="9"/>
        <rFont val="游ゴシック"/>
        <family val="2"/>
        <charset val="128"/>
      </rPr>
      <t>菌類・変形菌類</t>
    </r>
    <phoneticPr fontId="4"/>
  </si>
  <si>
    <r>
      <rPr>
        <sz val="9"/>
        <rFont val="游ゴシック"/>
        <family val="2"/>
        <charset val="128"/>
      </rPr>
      <t>岩石・火山灰・隕石・砂</t>
    </r>
    <phoneticPr fontId="4"/>
  </si>
  <si>
    <r>
      <rPr>
        <sz val="9"/>
        <rFont val="游ゴシック"/>
        <family val="2"/>
        <charset val="128"/>
      </rPr>
      <t>維管束植物画像</t>
    </r>
    <phoneticPr fontId="4"/>
  </si>
  <si>
    <r>
      <rPr>
        <sz val="9"/>
        <rFont val="ＭＳ ゴシック"/>
        <family val="3"/>
        <charset val="128"/>
      </rPr>
      <t>コケ</t>
    </r>
    <phoneticPr fontId="4"/>
  </si>
  <si>
    <r>
      <rPr>
        <sz val="9"/>
        <rFont val="ＭＳ Ｐゴシック"/>
        <family val="3"/>
        <charset val="128"/>
      </rPr>
      <t>菌類・変形菌類</t>
    </r>
    <phoneticPr fontId="4"/>
  </si>
  <si>
    <r>
      <rPr>
        <sz val="9"/>
        <rFont val="ＭＳ Ｐゴシック"/>
        <family val="3"/>
        <charset val="128"/>
      </rPr>
      <t>藻類</t>
    </r>
    <phoneticPr fontId="4"/>
  </si>
  <si>
    <r>
      <rPr>
        <sz val="9"/>
        <rFont val="ＭＳ ゴシック"/>
        <family val="3"/>
        <charset val="128"/>
      </rPr>
      <t>地学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</si>
</sst>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;[Red]\-#,##0.0"/>
    <numFmt numFmtId="178" formatCode="#,##0.0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 Light"/>
      <family val="3"/>
      <charset val="128"/>
      <scheme val="major"/>
    </font>
    <font>
      <sz val="6"/>
      <name val="IPAGothic"/>
      <family val="2"/>
      <charset val="128"/>
    </font>
    <font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Arial"/>
      <family val="2"/>
    </font>
    <font>
      <sz val="9"/>
      <name val="ＭＳ ゴシック"/>
      <family val="3"/>
      <charset val="128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IPAGothic"/>
      <family val="2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明朝 Regular"/>
      <charset val="128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6" fillId="0" borderId="0"/>
  </cellStyleXfs>
  <cellXfs count="27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quotePrefix="1" applyFont="1" applyFill="1" applyBorder="1" applyAlignment="1">
      <alignment horizontal="right" vertical="center" wrapText="1"/>
    </xf>
    <xf numFmtId="38" fontId="8" fillId="2" borderId="1" xfId="1" quotePrefix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8" fontId="8" fillId="2" borderId="1" xfId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3" fontId="12" fillId="0" borderId="1" xfId="0" applyNumberFormat="1" applyFont="1" applyBorder="1">
      <alignment vertical="center"/>
    </xf>
    <xf numFmtId="49" fontId="12" fillId="0" borderId="1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14" fillId="0" borderId="0" xfId="1" applyFont="1" applyFill="1">
      <alignment vertical="center"/>
    </xf>
    <xf numFmtId="38" fontId="16" fillId="0" borderId="1" xfId="1" applyFont="1" applyFill="1" applyBorder="1">
      <alignment vertical="center"/>
    </xf>
    <xf numFmtId="38" fontId="18" fillId="0" borderId="1" xfId="1" applyFont="1" applyFill="1" applyBorder="1">
      <alignment vertical="center"/>
    </xf>
    <xf numFmtId="38" fontId="16" fillId="0" borderId="1" xfId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center" vertical="center" wrapText="1"/>
    </xf>
    <xf numFmtId="38" fontId="16" fillId="0" borderId="1" xfId="1" applyFont="1" applyFill="1" applyBorder="1" applyAlignment="1">
      <alignment vertical="top" wrapText="1"/>
    </xf>
    <xf numFmtId="0" fontId="3" fillId="0" borderId="0" xfId="2" applyFont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 wrapText="1"/>
    </xf>
    <xf numFmtId="0" fontId="24" fillId="0" borderId="0" xfId="2" applyFont="1" applyAlignment="1">
      <alignment horizontal="left" vertical="center"/>
    </xf>
    <xf numFmtId="0" fontId="22" fillId="0" borderId="1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3" fontId="22" fillId="0" borderId="1" xfId="2" applyNumberFormat="1" applyFont="1" applyBorder="1" applyAlignment="1">
      <alignment vertical="center" wrapText="1"/>
    </xf>
    <xf numFmtId="177" fontId="22" fillId="0" borderId="1" xfId="3" applyNumberFormat="1" applyFont="1" applyBorder="1" applyAlignment="1">
      <alignment vertical="center"/>
    </xf>
    <xf numFmtId="38" fontId="22" fillId="0" borderId="1" xfId="3" applyFont="1" applyBorder="1" applyAlignment="1">
      <alignment horizontal="right" vertical="center"/>
    </xf>
    <xf numFmtId="0" fontId="23" fillId="0" borderId="0" xfId="2" applyFont="1" applyAlignment="1">
      <alignment vertical="center" wrapText="1"/>
    </xf>
    <xf numFmtId="0" fontId="2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4" applyFont="1" applyAlignment="1">
      <alignment vertical="center"/>
    </xf>
    <xf numFmtId="0" fontId="29" fillId="0" borderId="0" xfId="4" applyFont="1"/>
    <xf numFmtId="0" fontId="26" fillId="0" borderId="0" xfId="4"/>
    <xf numFmtId="0" fontId="30" fillId="0" borderId="0" xfId="4" applyFont="1" applyAlignment="1">
      <alignment vertical="center"/>
    </xf>
    <xf numFmtId="0" fontId="29" fillId="0" borderId="13" xfId="4" applyFont="1" applyBorder="1" applyAlignment="1">
      <alignment horizontal="center" vertical="center"/>
    </xf>
    <xf numFmtId="0" fontId="31" fillId="0" borderId="14" xfId="4" applyFont="1" applyBorder="1" applyAlignment="1">
      <alignment horizontal="right" vertical="center" wrapText="1"/>
    </xf>
    <xf numFmtId="0" fontId="29" fillId="0" borderId="14" xfId="4" applyFont="1" applyBorder="1" applyAlignment="1">
      <alignment horizontal="justify" vertical="center" wrapText="1"/>
    </xf>
    <xf numFmtId="0" fontId="31" fillId="0" borderId="14" xfId="4" applyFont="1" applyBorder="1" applyAlignment="1">
      <alignment horizontal="center" vertical="center" wrapText="1"/>
    </xf>
    <xf numFmtId="0" fontId="31" fillId="0" borderId="6" xfId="4" applyFont="1" applyBorder="1" applyAlignment="1">
      <alignment horizontal="right" vertical="center" wrapText="1"/>
    </xf>
    <xf numFmtId="0" fontId="29" fillId="0" borderId="6" xfId="4" applyFont="1" applyBorder="1" applyAlignment="1">
      <alignment horizontal="justify" vertical="center" wrapText="1"/>
    </xf>
    <xf numFmtId="0" fontId="31" fillId="0" borderId="6" xfId="4" applyFont="1" applyBorder="1" applyAlignment="1">
      <alignment horizontal="center" vertical="center" wrapText="1"/>
    </xf>
    <xf numFmtId="0" fontId="31" fillId="0" borderId="15" xfId="4" applyFont="1" applyBorder="1" applyAlignment="1">
      <alignment horizontal="right" vertical="center" wrapText="1"/>
    </xf>
    <xf numFmtId="0" fontId="31" fillId="0" borderId="16" xfId="4" applyFont="1" applyBorder="1" applyAlignment="1">
      <alignment horizontal="right" vertical="center" wrapText="1"/>
    </xf>
    <xf numFmtId="0" fontId="29" fillId="0" borderId="17" xfId="4" applyFont="1" applyBorder="1" applyAlignment="1">
      <alignment horizontal="justify" vertical="center" wrapText="1"/>
    </xf>
    <xf numFmtId="0" fontId="31" fillId="0" borderId="16" xfId="4" applyFont="1" applyBorder="1" applyAlignment="1">
      <alignment horizontal="center" vertical="center" wrapText="1"/>
    </xf>
    <xf numFmtId="0" fontId="31" fillId="0" borderId="18" xfId="4" applyFont="1" applyBorder="1" applyAlignment="1">
      <alignment horizontal="right" vertical="center" wrapText="1"/>
    </xf>
    <xf numFmtId="0" fontId="31" fillId="0" borderId="19" xfId="4" applyFont="1" applyBorder="1" applyAlignment="1">
      <alignment horizontal="right" vertical="center" wrapText="1"/>
    </xf>
    <xf numFmtId="0" fontId="31" fillId="0" borderId="20" xfId="4" applyFont="1" applyBorder="1" applyAlignment="1">
      <alignment horizontal="right" vertical="center" wrapText="1"/>
    </xf>
    <xf numFmtId="0" fontId="31" fillId="0" borderId="0" xfId="4" applyFont="1" applyAlignment="1">
      <alignment horizontal="justify" vertical="center" wrapText="1"/>
    </xf>
    <xf numFmtId="0" fontId="31" fillId="0" borderId="17" xfId="4" applyFont="1" applyBorder="1" applyAlignment="1">
      <alignment horizontal="right" vertical="center" wrapText="1"/>
    </xf>
    <xf numFmtId="0" fontId="31" fillId="0" borderId="16" xfId="4" applyFont="1" applyBorder="1" applyAlignment="1">
      <alignment horizontal="justify" vertical="center" wrapText="1"/>
    </xf>
    <xf numFmtId="0" fontId="31" fillId="0" borderId="14" xfId="4" applyFont="1" applyBorder="1" applyAlignment="1">
      <alignment horizontal="justify" vertical="center" wrapText="1"/>
    </xf>
    <xf numFmtId="0" fontId="31" fillId="0" borderId="21" xfId="4" applyFont="1" applyBorder="1" applyAlignment="1">
      <alignment horizontal="right" vertical="center" wrapText="1"/>
    </xf>
    <xf numFmtId="0" fontId="31" fillId="0" borderId="19" xfId="4" applyFont="1" applyBorder="1" applyAlignment="1">
      <alignment horizontal="justify" vertical="center" wrapText="1"/>
    </xf>
    <xf numFmtId="0" fontId="31" fillId="0" borderId="19" xfId="4" applyFont="1" applyBorder="1" applyAlignment="1">
      <alignment horizontal="center" vertical="center" wrapText="1"/>
    </xf>
    <xf numFmtId="0" fontId="31" fillId="0" borderId="0" xfId="4" applyFont="1" applyAlignment="1">
      <alignment horizontal="right" vertical="center" wrapText="1"/>
    </xf>
    <xf numFmtId="0" fontId="31" fillId="0" borderId="11" xfId="4" applyFont="1" applyBorder="1" applyAlignment="1">
      <alignment horizontal="justify" vertical="center" wrapText="1"/>
    </xf>
    <xf numFmtId="0" fontId="31" fillId="0" borderId="22" xfId="4" applyFont="1" applyBorder="1" applyAlignment="1">
      <alignment horizontal="justify" vertical="center" wrapText="1"/>
    </xf>
    <xf numFmtId="0" fontId="31" fillId="0" borderId="17" xfId="4" applyFont="1" applyBorder="1" applyAlignment="1">
      <alignment horizontal="center" vertical="center" wrapText="1"/>
    </xf>
    <xf numFmtId="0" fontId="31" fillId="0" borderId="23" xfId="4" applyFont="1" applyBorder="1" applyAlignment="1">
      <alignment horizontal="justify" vertical="center" wrapText="1"/>
    </xf>
    <xf numFmtId="0" fontId="31" fillId="0" borderId="10" xfId="4" applyFont="1" applyBorder="1" applyAlignment="1">
      <alignment horizontal="justify" vertical="center" wrapText="1"/>
    </xf>
    <xf numFmtId="0" fontId="31" fillId="0" borderId="0" xfId="4" applyFont="1" applyAlignment="1">
      <alignment horizontal="center" vertical="center" wrapText="1"/>
    </xf>
    <xf numFmtId="0" fontId="31" fillId="0" borderId="11" xfId="4" applyFont="1" applyBorder="1" applyAlignment="1">
      <alignment horizontal="center" vertical="center" wrapText="1"/>
    </xf>
    <xf numFmtId="0" fontId="31" fillId="0" borderId="15" xfId="4" applyFont="1" applyBorder="1" applyAlignment="1">
      <alignment horizontal="center" vertical="center" wrapText="1"/>
    </xf>
    <xf numFmtId="0" fontId="31" fillId="0" borderId="22" xfId="4" applyFont="1" applyBorder="1" applyAlignment="1">
      <alignment horizontal="center" vertical="center" wrapText="1"/>
    </xf>
    <xf numFmtId="0" fontId="31" fillId="0" borderId="18" xfId="4" applyFont="1" applyBorder="1" applyAlignment="1">
      <alignment horizontal="center" vertical="center" wrapText="1"/>
    </xf>
    <xf numFmtId="0" fontId="31" fillId="0" borderId="23" xfId="4" applyFont="1" applyBorder="1" applyAlignment="1">
      <alignment horizontal="center" vertical="center" wrapText="1"/>
    </xf>
    <xf numFmtId="0" fontId="31" fillId="0" borderId="9" xfId="4" applyFont="1" applyBorder="1" applyAlignment="1">
      <alignment horizontal="right" vertical="center" wrapText="1"/>
    </xf>
    <xf numFmtId="0" fontId="31" fillId="0" borderId="9" xfId="4" applyFont="1" applyBorder="1" applyAlignment="1">
      <alignment horizontal="center" vertical="center" wrapText="1"/>
    </xf>
    <xf numFmtId="0" fontId="31" fillId="0" borderId="10" xfId="4" applyFont="1" applyBorder="1" applyAlignment="1">
      <alignment horizontal="center" vertical="center" wrapText="1"/>
    </xf>
    <xf numFmtId="0" fontId="31" fillId="0" borderId="24" xfId="4" applyFont="1" applyBorder="1" applyAlignment="1">
      <alignment horizontal="justify" vertical="center" wrapText="1"/>
    </xf>
    <xf numFmtId="0" fontId="31" fillId="0" borderId="17" xfId="4" applyFont="1" applyBorder="1" applyAlignment="1">
      <alignment horizontal="justify" vertical="center" wrapText="1"/>
    </xf>
    <xf numFmtId="0" fontId="31" fillId="0" borderId="25" xfId="4" applyFont="1" applyBorder="1" applyAlignment="1">
      <alignment horizontal="justify" vertical="center" wrapText="1"/>
    </xf>
    <xf numFmtId="0" fontId="31" fillId="0" borderId="26" xfId="4" applyFont="1" applyBorder="1" applyAlignment="1">
      <alignment horizontal="right" vertical="center" wrapText="1"/>
    </xf>
    <xf numFmtId="0" fontId="31" fillId="0" borderId="21" xfId="4" applyFont="1" applyBorder="1" applyAlignment="1">
      <alignment horizontal="justify" vertical="center" wrapText="1"/>
    </xf>
    <xf numFmtId="0" fontId="31" fillId="0" borderId="27" xfId="4" applyFont="1" applyBorder="1" applyAlignment="1">
      <alignment horizontal="center" vertical="center" wrapText="1"/>
    </xf>
    <xf numFmtId="0" fontId="29" fillId="0" borderId="14" xfId="4" applyFont="1" applyBorder="1" applyAlignment="1">
      <alignment horizontal="center" vertical="center" wrapText="1"/>
    </xf>
    <xf numFmtId="0" fontId="29" fillId="0" borderId="23" xfId="4" applyFont="1" applyBorder="1" applyAlignment="1">
      <alignment horizontal="center" vertical="center" wrapText="1"/>
    </xf>
    <xf numFmtId="0" fontId="29" fillId="0" borderId="9" xfId="4" applyFont="1" applyBorder="1" applyAlignment="1">
      <alignment horizontal="right" vertical="center" wrapText="1"/>
    </xf>
    <xf numFmtId="0" fontId="29" fillId="0" borderId="6" xfId="4" applyFont="1" applyBorder="1" applyAlignment="1">
      <alignment horizontal="right" vertical="center" wrapText="1"/>
    </xf>
    <xf numFmtId="0" fontId="29" fillId="0" borderId="25" xfId="4" applyFont="1" applyBorder="1" applyAlignment="1">
      <alignment horizontal="justify" vertical="center" wrapText="1"/>
    </xf>
    <xf numFmtId="0" fontId="29" fillId="0" borderId="6" xfId="4" applyFont="1" applyBorder="1" applyAlignment="1">
      <alignment horizontal="center" vertical="center" wrapText="1"/>
    </xf>
    <xf numFmtId="0" fontId="29" fillId="0" borderId="10" xfId="4" applyFont="1" applyBorder="1" applyAlignment="1">
      <alignment horizontal="center" vertical="center" wrapText="1"/>
    </xf>
    <xf numFmtId="0" fontId="29" fillId="0" borderId="15" xfId="4" applyFont="1" applyBorder="1" applyAlignment="1">
      <alignment horizontal="right" vertical="center" wrapText="1"/>
    </xf>
    <xf numFmtId="0" fontId="29" fillId="0" borderId="16" xfId="4" applyFont="1" applyBorder="1" applyAlignment="1">
      <alignment horizontal="right" vertical="center" wrapText="1"/>
    </xf>
    <xf numFmtId="0" fontId="29" fillId="0" borderId="24" xfId="4" applyFont="1" applyBorder="1" applyAlignment="1">
      <alignment horizontal="justify" vertical="center" wrapText="1"/>
    </xf>
    <xf numFmtId="0" fontId="29" fillId="0" borderId="16" xfId="4" applyFont="1" applyBorder="1" applyAlignment="1">
      <alignment horizontal="center" vertical="center" wrapText="1"/>
    </xf>
    <xf numFmtId="0" fontId="29" fillId="0" borderId="22" xfId="4" applyFont="1" applyBorder="1" applyAlignment="1">
      <alignment horizontal="center" vertical="center" wrapText="1"/>
    </xf>
    <xf numFmtId="0" fontId="29" fillId="0" borderId="18" xfId="4" applyFont="1" applyBorder="1" applyAlignment="1">
      <alignment horizontal="right" vertical="center" wrapText="1"/>
    </xf>
    <xf numFmtId="0" fontId="29" fillId="0" borderId="14" xfId="4" applyFont="1" applyBorder="1" applyAlignment="1">
      <alignment horizontal="right" vertical="center" wrapText="1"/>
    </xf>
    <xf numFmtId="0" fontId="29" fillId="0" borderId="14" xfId="4" applyFont="1" applyBorder="1" applyAlignment="1">
      <alignment horizontal="right" vertical="center"/>
    </xf>
    <xf numFmtId="0" fontId="29" fillId="0" borderId="17" xfId="4" applyFont="1" applyBorder="1" applyAlignment="1">
      <alignment horizontal="justify" vertical="center"/>
    </xf>
    <xf numFmtId="0" fontId="29" fillId="0" borderId="14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29" fillId="0" borderId="6" xfId="4" applyFont="1" applyBorder="1" applyAlignment="1">
      <alignment horizontal="right" vertical="center"/>
    </xf>
    <xf numFmtId="0" fontId="29" fillId="0" borderId="25" xfId="4" applyFont="1" applyBorder="1" applyAlignment="1">
      <alignment horizontal="justify" vertical="center"/>
    </xf>
    <xf numFmtId="0" fontId="29" fillId="0" borderId="6" xfId="4" applyFont="1" applyBorder="1" applyAlignment="1">
      <alignment horizontal="center" vertical="center"/>
    </xf>
    <xf numFmtId="0" fontId="29" fillId="0" borderId="10" xfId="4" applyFont="1" applyBorder="1" applyAlignment="1">
      <alignment horizontal="center" vertical="center"/>
    </xf>
    <xf numFmtId="0" fontId="29" fillId="0" borderId="16" xfId="4" applyFont="1" applyBorder="1" applyAlignment="1">
      <alignment horizontal="right" vertical="center"/>
    </xf>
    <xf numFmtId="0" fontId="29" fillId="0" borderId="24" xfId="4" applyFont="1" applyBorder="1" applyAlignment="1">
      <alignment horizontal="justify" vertical="center"/>
    </xf>
    <xf numFmtId="0" fontId="29" fillId="0" borderId="16" xfId="4" applyFont="1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29" fillId="0" borderId="16" xfId="4" applyFont="1" applyBorder="1" applyAlignment="1">
      <alignment horizontal="justify" vertical="center"/>
    </xf>
    <xf numFmtId="0" fontId="29" fillId="0" borderId="24" xfId="4" applyFont="1" applyBorder="1" applyAlignment="1">
      <alignment horizontal="center" vertical="center"/>
    </xf>
    <xf numFmtId="0" fontId="29" fillId="0" borderId="14" xfId="4" applyFont="1" applyBorder="1" applyAlignment="1">
      <alignment horizontal="justify" vertical="center"/>
    </xf>
    <xf numFmtId="0" fontId="29" fillId="0" borderId="17" xfId="4" applyFont="1" applyBorder="1" applyAlignment="1">
      <alignment horizontal="center" vertical="center"/>
    </xf>
    <xf numFmtId="0" fontId="29" fillId="0" borderId="6" xfId="4" applyFont="1" applyBorder="1" applyAlignment="1">
      <alignment horizontal="justify" vertical="center"/>
    </xf>
    <xf numFmtId="0" fontId="29" fillId="0" borderId="25" xfId="4" applyFont="1" applyBorder="1" applyAlignment="1">
      <alignment horizontal="center" vertical="center"/>
    </xf>
    <xf numFmtId="0" fontId="29" fillId="0" borderId="26" xfId="4" applyFont="1" applyBorder="1" applyAlignment="1">
      <alignment horizontal="right" vertical="center" wrapText="1"/>
    </xf>
    <xf numFmtId="0" fontId="29" fillId="0" borderId="19" xfId="4" applyFont="1" applyBorder="1" applyAlignment="1">
      <alignment horizontal="right" vertical="center"/>
    </xf>
    <xf numFmtId="0" fontId="29" fillId="0" borderId="19" xfId="4" applyFont="1" applyBorder="1" applyAlignment="1">
      <alignment horizontal="justify" vertical="center"/>
    </xf>
    <xf numFmtId="0" fontId="29" fillId="0" borderId="19" xfId="4" applyFont="1" applyBorder="1" applyAlignment="1">
      <alignment horizontal="center" vertical="center"/>
    </xf>
    <xf numFmtId="0" fontId="29" fillId="0" borderId="19" xfId="4" applyFont="1" applyBorder="1" applyAlignment="1">
      <alignment horizontal="center" vertical="center" wrapText="1"/>
    </xf>
    <xf numFmtId="0" fontId="29" fillId="0" borderId="27" xfId="4" applyFont="1" applyBorder="1" applyAlignment="1">
      <alignment horizontal="center" vertical="center"/>
    </xf>
    <xf numFmtId="0" fontId="29" fillId="0" borderId="21" xfId="4" applyFont="1" applyBorder="1" applyAlignment="1">
      <alignment horizontal="justify" vertical="center"/>
    </xf>
    <xf numFmtId="0" fontId="29" fillId="0" borderId="15" xfId="4" applyFont="1" applyBorder="1" applyAlignment="1">
      <alignment horizontal="center" vertical="center"/>
    </xf>
    <xf numFmtId="0" fontId="29" fillId="0" borderId="18" xfId="4" applyFont="1" applyBorder="1" applyAlignment="1">
      <alignment horizontal="center" vertical="center"/>
    </xf>
    <xf numFmtId="0" fontId="29" fillId="0" borderId="24" xfId="4" applyFont="1" applyBorder="1" applyAlignment="1">
      <alignment horizontal="right" vertical="center"/>
    </xf>
    <xf numFmtId="0" fontId="29" fillId="0" borderId="17" xfId="4" applyFont="1" applyBorder="1" applyAlignment="1">
      <alignment horizontal="right" vertical="center"/>
    </xf>
    <xf numFmtId="0" fontId="29" fillId="0" borderId="25" xfId="4" applyFont="1" applyBorder="1" applyAlignment="1">
      <alignment horizontal="right" vertical="center"/>
    </xf>
    <xf numFmtId="0" fontId="29" fillId="0" borderId="15" xfId="4" applyFont="1" applyBorder="1" applyAlignment="1">
      <alignment vertical="center"/>
    </xf>
    <xf numFmtId="0" fontId="29" fillId="0" borderId="22" xfId="4" applyFont="1" applyBorder="1" applyAlignment="1">
      <alignment vertical="center"/>
    </xf>
    <xf numFmtId="0" fontId="29" fillId="0" borderId="16" xfId="4" applyFont="1" applyBorder="1" applyAlignment="1">
      <alignment horizontal="center"/>
    </xf>
    <xf numFmtId="0" fontId="29" fillId="0" borderId="22" xfId="4" applyFont="1" applyBorder="1" applyAlignment="1">
      <alignment horizontal="center"/>
    </xf>
    <xf numFmtId="0" fontId="29" fillId="0" borderId="26" xfId="4" applyFont="1" applyBorder="1" applyAlignment="1">
      <alignment vertical="center"/>
    </xf>
    <xf numFmtId="0" fontId="29" fillId="0" borderId="27" xfId="4" applyFont="1" applyBorder="1" applyAlignment="1">
      <alignment vertical="center"/>
    </xf>
    <xf numFmtId="0" fontId="29" fillId="0" borderId="26" xfId="4" applyFont="1" applyBorder="1" applyAlignment="1">
      <alignment horizontal="center" vertical="center"/>
    </xf>
    <xf numFmtId="0" fontId="29" fillId="0" borderId="7" xfId="4" applyFont="1" applyBorder="1" applyAlignment="1">
      <alignment vertical="center"/>
    </xf>
    <xf numFmtId="0" fontId="29" fillId="0" borderId="11" xfId="4" applyFont="1" applyBorder="1" applyAlignment="1">
      <alignment horizontal="right" vertical="center"/>
    </xf>
    <xf numFmtId="0" fontId="29" fillId="0" borderId="8" xfId="4" applyFont="1" applyBorder="1" applyAlignment="1">
      <alignment vertical="center"/>
    </xf>
    <xf numFmtId="0" fontId="29" fillId="0" borderId="7" xfId="4" applyFont="1" applyBorder="1" applyAlignment="1">
      <alignment horizontal="center" vertical="center"/>
    </xf>
    <xf numFmtId="0" fontId="29" fillId="0" borderId="11" xfId="4" applyFont="1" applyBorder="1" applyAlignment="1">
      <alignment horizontal="center" vertical="center"/>
    </xf>
    <xf numFmtId="0" fontId="29" fillId="0" borderId="8" xfId="4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9" xfId="4" applyFont="1" applyBorder="1" applyAlignment="1">
      <alignment vertical="center"/>
    </xf>
    <xf numFmtId="0" fontId="29" fillId="0" borderId="10" xfId="4" applyFont="1" applyBorder="1" applyAlignment="1">
      <alignment vertical="center"/>
    </xf>
    <xf numFmtId="0" fontId="29" fillId="0" borderId="9" xfId="4" applyFont="1" applyBorder="1" applyAlignment="1">
      <alignment horizontal="center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3" fontId="22" fillId="0" borderId="1" xfId="2" applyNumberFormat="1" applyFont="1" applyBorder="1">
      <alignment vertical="center"/>
    </xf>
    <xf numFmtId="3" fontId="23" fillId="0" borderId="0" xfId="2" applyNumberFormat="1" applyFont="1">
      <alignment vertical="center"/>
    </xf>
    <xf numFmtId="177" fontId="22" fillId="0" borderId="0" xfId="3" applyNumberFormat="1" applyFont="1" applyBorder="1" applyAlignment="1">
      <alignment vertical="center" wrapText="1"/>
    </xf>
    <xf numFmtId="38" fontId="22" fillId="0" borderId="1" xfId="3" applyFont="1" applyBorder="1" applyAlignment="1">
      <alignment vertical="center"/>
    </xf>
    <xf numFmtId="38" fontId="22" fillId="0" borderId="0" xfId="3" applyFont="1" applyBorder="1" applyAlignment="1">
      <alignment vertical="center"/>
    </xf>
    <xf numFmtId="177" fontId="22" fillId="0" borderId="0" xfId="3" applyNumberFormat="1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34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/>
    </xf>
    <xf numFmtId="38" fontId="14" fillId="0" borderId="0" xfId="0" applyNumberFormat="1" applyFont="1">
      <alignment vertical="center"/>
    </xf>
    <xf numFmtId="3" fontId="8" fillId="0" borderId="1" xfId="0" applyNumberFormat="1" applyFont="1" applyBorder="1">
      <alignment vertical="center"/>
    </xf>
    <xf numFmtId="38" fontId="15" fillId="0" borderId="1" xfId="1" applyFont="1" applyFill="1" applyBorder="1" applyAlignment="1">
      <alignment horizontal="right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4" fillId="0" borderId="0" xfId="0" applyFont="1">
      <alignment vertical="center"/>
    </xf>
    <xf numFmtId="38" fontId="5" fillId="0" borderId="1" xfId="3" applyFont="1" applyBorder="1" applyAlignment="1">
      <alignment vertical="center"/>
    </xf>
    <xf numFmtId="176" fontId="0" fillId="0" borderId="0" xfId="0" applyNumberFormat="1">
      <alignment vertical="center"/>
    </xf>
    <xf numFmtId="0" fontId="15" fillId="0" borderId="0" xfId="0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6" fontId="15" fillId="3" borderId="1" xfId="0" applyNumberFormat="1" applyFont="1" applyFill="1" applyBorder="1">
      <alignment vertical="center"/>
    </xf>
    <xf numFmtId="176" fontId="14" fillId="0" borderId="1" xfId="0" applyNumberFormat="1" applyFont="1" applyBorder="1">
      <alignment vertical="center"/>
    </xf>
    <xf numFmtId="0" fontId="15" fillId="3" borderId="0" xfId="0" applyFont="1" applyFill="1">
      <alignment vertical="center"/>
    </xf>
    <xf numFmtId="0" fontId="35" fillId="0" borderId="0" xfId="0" applyFont="1">
      <alignment vertical="center"/>
    </xf>
    <xf numFmtId="0" fontId="24" fillId="0" borderId="0" xfId="0" applyFont="1">
      <alignment vertical="center"/>
    </xf>
    <xf numFmtId="0" fontId="35" fillId="0" borderId="0" xfId="2" applyFont="1" applyAlignment="1">
      <alignment horizontal="left" vertical="center"/>
    </xf>
    <xf numFmtId="0" fontId="22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1" xfId="0" applyBorder="1">
      <alignment vertical="center"/>
    </xf>
    <xf numFmtId="177" fontId="22" fillId="0" borderId="0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8" fillId="0" borderId="1" xfId="1" applyFont="1" applyBorder="1">
      <alignment vertical="center"/>
    </xf>
    <xf numFmtId="38" fontId="18" fillId="0" borderId="1" xfId="1" applyFont="1" applyFill="1" applyBorder="1" applyAlignment="1">
      <alignment horizontal="right" vertical="center" wrapText="1"/>
    </xf>
    <xf numFmtId="38" fontId="18" fillId="0" borderId="1" xfId="1" applyFont="1" applyFill="1" applyBorder="1" applyAlignment="1">
      <alignment horizontal="justify" vertical="center" wrapText="1"/>
    </xf>
    <xf numFmtId="38" fontId="16" fillId="0" borderId="1" xfId="1" applyFont="1" applyFill="1" applyBorder="1" applyAlignment="1">
      <alignment horizontal="right" vertical="center" wrapText="1"/>
    </xf>
    <xf numFmtId="38" fontId="0" fillId="0" borderId="0" xfId="0" applyNumberFormat="1">
      <alignment vertical="center"/>
    </xf>
    <xf numFmtId="38" fontId="12" fillId="0" borderId="1" xfId="1" applyFont="1" applyBorder="1" applyAlignment="1">
      <alignment vertical="center"/>
    </xf>
    <xf numFmtId="38" fontId="0" fillId="3" borderId="1" xfId="1" applyFont="1" applyFill="1" applyBorder="1">
      <alignment vertical="center"/>
    </xf>
    <xf numFmtId="38" fontId="15" fillId="3" borderId="1" xfId="1" applyFont="1" applyFill="1" applyBorder="1" applyAlignment="1">
      <alignment horizontal="right" vertical="center"/>
    </xf>
    <xf numFmtId="0" fontId="16" fillId="0" borderId="1" xfId="0" applyFont="1" applyBorder="1">
      <alignment vertical="center"/>
    </xf>
    <xf numFmtId="38" fontId="16" fillId="0" borderId="1" xfId="1" applyFont="1" applyFill="1" applyBorder="1" applyAlignment="1">
      <alignment horizontal="right" vertical="center" wrapText="1"/>
    </xf>
    <xf numFmtId="38" fontId="18" fillId="0" borderId="1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38" fontId="16" fillId="0" borderId="1" xfId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8" fontId="18" fillId="0" borderId="1" xfId="1" applyFont="1" applyFill="1" applyBorder="1" applyAlignment="1">
      <alignment horizontal="right" vertical="center" wrapText="1"/>
    </xf>
    <xf numFmtId="38" fontId="18" fillId="0" borderId="1" xfId="1" applyFont="1" applyFill="1" applyBorder="1" applyAlignment="1">
      <alignment horizontal="justify" vertical="center" wrapText="1"/>
    </xf>
    <xf numFmtId="38" fontId="16" fillId="0" borderId="1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22" fillId="0" borderId="1" xfId="3" applyNumberFormat="1" applyFont="1" applyBorder="1" applyAlignment="1">
      <alignment horizontal="center" vertical="center" wrapText="1"/>
    </xf>
    <xf numFmtId="177" fontId="22" fillId="0" borderId="2" xfId="3" applyNumberFormat="1" applyFont="1" applyBorder="1" applyAlignment="1">
      <alignment horizontal="center" vertical="center"/>
    </xf>
    <xf numFmtId="177" fontId="22" fillId="0" borderId="11" xfId="3" applyNumberFormat="1" applyFont="1" applyBorder="1" applyAlignment="1">
      <alignment horizontal="center" vertical="center"/>
    </xf>
    <xf numFmtId="177" fontId="22" fillId="0" borderId="6" xfId="3" applyNumberFormat="1" applyFont="1" applyBorder="1" applyAlignment="1">
      <alignment horizontal="center" vertical="center"/>
    </xf>
    <xf numFmtId="0" fontId="29" fillId="0" borderId="24" xfId="4" applyFont="1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29" fillId="0" borderId="2" xfId="4" applyFont="1" applyBorder="1" applyAlignment="1">
      <alignment horizontal="center" vertical="center" wrapText="1"/>
    </xf>
    <xf numFmtId="0" fontId="29" fillId="0" borderId="12" xfId="4" applyFont="1" applyBorder="1" applyAlignment="1">
      <alignment horizontal="center" vertical="center" wrapText="1"/>
    </xf>
    <xf numFmtId="0" fontId="29" fillId="0" borderId="2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/>
    </xf>
    <xf numFmtId="0" fontId="29" fillId="0" borderId="4" xfId="4" applyFont="1" applyBorder="1" applyAlignment="1">
      <alignment horizontal="center"/>
    </xf>
    <xf numFmtId="0" fontId="29" fillId="0" borderId="5" xfId="4" applyFont="1" applyBorder="1" applyAlignment="1">
      <alignment horizontal="center"/>
    </xf>
    <xf numFmtId="0" fontId="29" fillId="0" borderId="28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29" fillId="0" borderId="26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38" fontId="18" fillId="0" borderId="1" xfId="1" applyFont="1" applyFill="1" applyBorder="1" applyAlignment="1">
      <alignment horizontal="right" vertical="center"/>
    </xf>
  </cellXfs>
  <cellStyles count="5">
    <cellStyle name="桁区切り" xfId="1" builtinId="6"/>
    <cellStyle name="桁区切り 2" xfId="3" xr:uid="{FC159B1F-8D31-4EEE-9BE9-58D768B87539}"/>
    <cellStyle name="標準" xfId="0" builtinId="0"/>
    <cellStyle name="標準 2" xfId="2" xr:uid="{DE22B223-AC1E-4A5B-A63C-DF73ECF83DCC}"/>
    <cellStyle name="標準 3" xfId="4" xr:uid="{8CA5CB1F-132B-4B60-B6C0-192291FD1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F31E-659F-42DC-8D2C-E036A3352C52}">
  <sheetPr>
    <pageSetUpPr fitToPage="1"/>
  </sheetPr>
  <dimension ref="A1:K29"/>
  <sheetViews>
    <sheetView tabSelected="1" workbookViewId="0"/>
  </sheetViews>
  <sheetFormatPr defaultColWidth="8.875" defaultRowHeight="18.75"/>
  <cols>
    <col min="1" max="1" width="23.375" customWidth="1"/>
  </cols>
  <sheetData>
    <row r="1" spans="1:11" ht="25.5">
      <c r="A1" s="1" t="s">
        <v>1165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4"/>
      <c r="B3" s="5">
        <v>1994</v>
      </c>
      <c r="C3" s="5">
        <v>1995</v>
      </c>
      <c r="D3" s="5">
        <v>1996</v>
      </c>
      <c r="E3" s="5">
        <v>1997</v>
      </c>
      <c r="F3" s="5">
        <v>1998</v>
      </c>
      <c r="G3" s="5">
        <v>1999</v>
      </c>
      <c r="H3" s="5">
        <v>2000</v>
      </c>
      <c r="I3" s="5">
        <v>2001</v>
      </c>
      <c r="J3" s="5">
        <v>2002</v>
      </c>
      <c r="K3" s="5">
        <v>2003</v>
      </c>
    </row>
    <row r="4" spans="1:11">
      <c r="A4" s="4" t="s">
        <v>0</v>
      </c>
      <c r="B4" s="6">
        <v>10</v>
      </c>
      <c r="C4" s="6">
        <v>297</v>
      </c>
      <c r="D4" s="6">
        <v>301</v>
      </c>
      <c r="E4" s="6">
        <v>301</v>
      </c>
      <c r="F4" s="6">
        <v>299</v>
      </c>
      <c r="G4" s="6">
        <v>298</v>
      </c>
      <c r="H4" s="6">
        <v>301</v>
      </c>
      <c r="I4" s="6">
        <v>307</v>
      </c>
      <c r="J4" s="6">
        <v>307</v>
      </c>
      <c r="K4" s="6">
        <v>303</v>
      </c>
    </row>
    <row r="5" spans="1:11">
      <c r="A5" s="4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7" t="s">
        <v>2</v>
      </c>
      <c r="B6" s="8" t="s">
        <v>3</v>
      </c>
      <c r="C6" s="8" t="s">
        <v>4</v>
      </c>
      <c r="D6" s="8" t="s">
        <v>5</v>
      </c>
      <c r="E6" s="9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</row>
    <row r="7" spans="1:11">
      <c r="A7" s="7" t="s">
        <v>13</v>
      </c>
      <c r="B7" s="10">
        <v>24374</v>
      </c>
      <c r="C7" s="10">
        <v>453210</v>
      </c>
      <c r="D7" s="10">
        <v>393932</v>
      </c>
      <c r="E7" s="10">
        <v>377187</v>
      </c>
      <c r="F7" s="10">
        <v>349425</v>
      </c>
      <c r="G7" s="10">
        <v>295118</v>
      </c>
      <c r="H7" s="10">
        <v>270166</v>
      </c>
      <c r="I7" s="10">
        <v>254478</v>
      </c>
      <c r="J7" s="10">
        <v>267625</v>
      </c>
      <c r="K7" s="10">
        <v>268851</v>
      </c>
    </row>
    <row r="8" spans="1:11">
      <c r="A8" s="4" t="s">
        <v>14</v>
      </c>
      <c r="B8" s="7"/>
      <c r="C8" s="10">
        <v>42951</v>
      </c>
      <c r="D8" s="10">
        <v>109851</v>
      </c>
      <c r="E8" s="10">
        <v>99825</v>
      </c>
      <c r="F8" s="10">
        <v>96573</v>
      </c>
      <c r="G8" s="10">
        <v>77239</v>
      </c>
      <c r="H8" s="10">
        <v>77058</v>
      </c>
      <c r="I8" s="10">
        <v>67397</v>
      </c>
      <c r="J8" s="10">
        <v>105344</v>
      </c>
      <c r="K8" s="10">
        <v>108259</v>
      </c>
    </row>
    <row r="9" spans="1:11" ht="18.75" customHeight="1">
      <c r="A9" s="4" t="s">
        <v>15</v>
      </c>
      <c r="B9" s="7"/>
      <c r="C9" s="7"/>
      <c r="D9" s="7"/>
      <c r="E9" s="7"/>
      <c r="F9" s="7"/>
      <c r="G9" s="10">
        <v>129726</v>
      </c>
      <c r="H9" s="10">
        <v>117747</v>
      </c>
      <c r="I9" s="10">
        <v>100307</v>
      </c>
      <c r="J9" s="10">
        <v>103086</v>
      </c>
      <c r="K9" s="10">
        <v>104128</v>
      </c>
    </row>
    <row r="10" spans="1:11" ht="18.75" customHeight="1">
      <c r="A10" s="4" t="s">
        <v>16</v>
      </c>
      <c r="B10" s="7"/>
      <c r="C10" s="10">
        <v>2381</v>
      </c>
      <c r="D10" s="10">
        <v>2402</v>
      </c>
      <c r="E10" s="10">
        <v>1683</v>
      </c>
      <c r="F10" s="10">
        <v>1708</v>
      </c>
      <c r="G10" s="10">
        <v>1943</v>
      </c>
      <c r="H10" s="10">
        <v>6634</v>
      </c>
      <c r="I10" s="10">
        <v>2962</v>
      </c>
      <c r="J10" s="10">
        <v>2136</v>
      </c>
      <c r="K10" s="10">
        <v>3280</v>
      </c>
    </row>
    <row r="11" spans="1:11" ht="7.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A12" s="4"/>
      <c r="B12" s="5">
        <v>2004</v>
      </c>
      <c r="C12" s="5">
        <v>2005</v>
      </c>
      <c r="D12" s="13">
        <v>2006</v>
      </c>
      <c r="E12" s="13">
        <v>2007</v>
      </c>
      <c r="F12" s="13">
        <v>2008</v>
      </c>
      <c r="G12" s="13">
        <v>2009</v>
      </c>
      <c r="H12" s="13">
        <v>2010</v>
      </c>
      <c r="I12" s="13">
        <v>2011</v>
      </c>
      <c r="J12" s="13">
        <v>2012</v>
      </c>
      <c r="K12" s="13">
        <v>2013</v>
      </c>
    </row>
    <row r="13" spans="1:11">
      <c r="A13" s="4" t="s">
        <v>0</v>
      </c>
      <c r="B13" s="6">
        <v>299</v>
      </c>
      <c r="C13" s="6">
        <v>305</v>
      </c>
      <c r="D13" s="14">
        <v>309</v>
      </c>
      <c r="E13" s="14">
        <v>311</v>
      </c>
      <c r="F13" s="14">
        <v>308</v>
      </c>
      <c r="G13" s="14">
        <v>306</v>
      </c>
      <c r="H13" s="14">
        <v>304</v>
      </c>
      <c r="I13" s="14">
        <v>308</v>
      </c>
      <c r="J13" s="14">
        <v>305</v>
      </c>
      <c r="K13" s="14">
        <v>299</v>
      </c>
    </row>
    <row r="14" spans="1:11">
      <c r="A14" s="4" t="s">
        <v>1</v>
      </c>
      <c r="B14" s="6"/>
      <c r="C14" s="6"/>
      <c r="D14" s="6"/>
      <c r="E14" s="6"/>
      <c r="F14" s="6"/>
      <c r="G14" s="10">
        <v>306563</v>
      </c>
      <c r="H14" s="10">
        <v>299089</v>
      </c>
      <c r="I14" s="15">
        <v>344328</v>
      </c>
      <c r="J14" s="15">
        <v>355803</v>
      </c>
      <c r="K14" s="15">
        <v>352066</v>
      </c>
    </row>
    <row r="15" spans="1:11">
      <c r="A15" s="7" t="s">
        <v>2</v>
      </c>
      <c r="B15" s="8" t="s">
        <v>17</v>
      </c>
      <c r="C15" s="8" t="s">
        <v>18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23</v>
      </c>
      <c r="I15" s="16">
        <v>323873</v>
      </c>
      <c r="J15" s="16">
        <v>334695</v>
      </c>
      <c r="K15" s="16">
        <v>329340</v>
      </c>
    </row>
    <row r="16" spans="1:11">
      <c r="A16" s="7" t="s">
        <v>13</v>
      </c>
      <c r="B16" s="10">
        <v>242368</v>
      </c>
      <c r="C16" s="10">
        <v>234012</v>
      </c>
      <c r="D16" s="15">
        <v>241549</v>
      </c>
      <c r="E16" s="15">
        <v>232650</v>
      </c>
      <c r="F16" s="15">
        <v>232046</v>
      </c>
      <c r="G16" s="15">
        <v>217690</v>
      </c>
      <c r="H16" s="15">
        <v>208682</v>
      </c>
      <c r="I16" s="15">
        <v>241344</v>
      </c>
      <c r="J16" s="15">
        <v>242524</v>
      </c>
      <c r="K16" s="15">
        <v>240240</v>
      </c>
    </row>
    <row r="17" spans="1:11">
      <c r="A17" s="4" t="s">
        <v>14</v>
      </c>
      <c r="B17" s="10">
        <v>107992</v>
      </c>
      <c r="C17" s="10">
        <v>117014</v>
      </c>
      <c r="D17" s="15">
        <v>108588</v>
      </c>
      <c r="E17" s="15">
        <v>113682</v>
      </c>
      <c r="F17" s="15">
        <v>98305</v>
      </c>
      <c r="G17" s="15">
        <v>103527</v>
      </c>
      <c r="H17" s="15">
        <v>82631</v>
      </c>
      <c r="I17" s="15">
        <v>113601</v>
      </c>
      <c r="J17" s="15">
        <v>112793</v>
      </c>
      <c r="K17" s="15">
        <v>73769</v>
      </c>
    </row>
    <row r="18" spans="1:11">
      <c r="A18" s="4" t="s">
        <v>15</v>
      </c>
      <c r="B18" s="10">
        <v>89973</v>
      </c>
      <c r="C18" s="10">
        <v>94166</v>
      </c>
      <c r="D18" s="15">
        <v>97399</v>
      </c>
      <c r="E18" s="15">
        <v>97072</v>
      </c>
      <c r="F18" s="15">
        <v>92465</v>
      </c>
      <c r="G18" s="15">
        <v>87370</v>
      </c>
      <c r="H18" s="15">
        <v>82840</v>
      </c>
      <c r="I18" s="15">
        <v>90131</v>
      </c>
      <c r="J18" s="15">
        <v>95337</v>
      </c>
      <c r="K18" s="15">
        <v>97463</v>
      </c>
    </row>
    <row r="19" spans="1:11">
      <c r="A19" s="4" t="s">
        <v>16</v>
      </c>
      <c r="B19" s="10">
        <v>5561</v>
      </c>
      <c r="C19" s="10">
        <v>9291</v>
      </c>
      <c r="D19" s="15">
        <v>7863</v>
      </c>
      <c r="E19" s="15">
        <v>8328</v>
      </c>
      <c r="F19" s="15">
        <v>8572</v>
      </c>
      <c r="G19" s="15">
        <v>10344</v>
      </c>
      <c r="H19" s="15">
        <v>6817</v>
      </c>
      <c r="I19" s="15">
        <v>16827</v>
      </c>
      <c r="J19" s="15">
        <v>18294</v>
      </c>
      <c r="K19" s="15">
        <v>24765</v>
      </c>
    </row>
    <row r="20" spans="1:11" ht="7.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A21" s="4"/>
      <c r="B21" s="13">
        <v>2014</v>
      </c>
      <c r="C21" s="13">
        <v>2015</v>
      </c>
      <c r="D21" s="13">
        <v>2016</v>
      </c>
      <c r="E21" s="13">
        <v>2017</v>
      </c>
      <c r="F21" s="5">
        <v>2018</v>
      </c>
      <c r="G21" s="5">
        <v>2019</v>
      </c>
      <c r="H21" s="5">
        <v>2020</v>
      </c>
      <c r="I21" s="5">
        <v>2021</v>
      </c>
      <c r="J21" s="184">
        <v>2022</v>
      </c>
      <c r="K21" s="184">
        <v>2023</v>
      </c>
    </row>
    <row r="22" spans="1:11">
      <c r="A22" s="4" t="s">
        <v>0</v>
      </c>
      <c r="B22" s="14">
        <v>287</v>
      </c>
      <c r="C22" s="14">
        <v>288</v>
      </c>
      <c r="D22" s="14">
        <v>286</v>
      </c>
      <c r="E22" s="14">
        <v>289</v>
      </c>
      <c r="F22" s="6">
        <v>290</v>
      </c>
      <c r="G22" s="6">
        <v>264</v>
      </c>
      <c r="H22" s="6">
        <v>168</v>
      </c>
      <c r="I22" s="6">
        <v>192</v>
      </c>
      <c r="J22" s="183">
        <v>285</v>
      </c>
      <c r="K22" s="183">
        <v>288</v>
      </c>
    </row>
    <row r="23" spans="1:11">
      <c r="A23" s="4" t="s">
        <v>1</v>
      </c>
      <c r="B23" s="15">
        <v>326030</v>
      </c>
      <c r="C23" s="15">
        <v>311391</v>
      </c>
      <c r="D23" s="15">
        <v>338554</v>
      </c>
      <c r="E23" s="15">
        <v>341443</v>
      </c>
      <c r="F23" s="10">
        <v>333731</v>
      </c>
      <c r="G23" s="10">
        <v>312298</v>
      </c>
      <c r="H23" s="10">
        <v>136451</v>
      </c>
      <c r="I23" s="10">
        <v>142168</v>
      </c>
      <c r="J23" s="195">
        <v>272573</v>
      </c>
      <c r="K23" s="224">
        <v>266456</v>
      </c>
    </row>
    <row r="24" spans="1:11">
      <c r="A24" s="7" t="s">
        <v>2</v>
      </c>
      <c r="B24" s="15">
        <v>310088</v>
      </c>
      <c r="C24" s="15">
        <v>295644</v>
      </c>
      <c r="D24" s="15">
        <v>315978</v>
      </c>
      <c r="E24" s="15">
        <v>319134</v>
      </c>
      <c r="F24" s="10">
        <v>313533</v>
      </c>
      <c r="G24" s="10">
        <v>294286</v>
      </c>
      <c r="H24" s="10">
        <v>131986</v>
      </c>
      <c r="I24" s="10">
        <v>133286</v>
      </c>
      <c r="J24" s="195">
        <v>262931</v>
      </c>
      <c r="K24" s="224">
        <v>254313</v>
      </c>
    </row>
    <row r="25" spans="1:11">
      <c r="A25" s="7" t="s">
        <v>13</v>
      </c>
      <c r="B25" s="15">
        <v>227354</v>
      </c>
      <c r="C25" s="15">
        <v>220651</v>
      </c>
      <c r="D25" s="15">
        <v>236404</v>
      </c>
      <c r="E25" s="15">
        <v>239678</v>
      </c>
      <c r="F25" s="10">
        <v>239320</v>
      </c>
      <c r="G25" s="10">
        <v>218659</v>
      </c>
      <c r="H25" s="10">
        <v>109592</v>
      </c>
      <c r="I25" s="10">
        <v>107247</v>
      </c>
      <c r="J25" s="195">
        <v>224862</v>
      </c>
      <c r="K25" s="224">
        <v>219376</v>
      </c>
    </row>
    <row r="26" spans="1:11">
      <c r="A26" s="4" t="s">
        <v>14</v>
      </c>
      <c r="B26" s="15">
        <v>117841</v>
      </c>
      <c r="C26" s="15">
        <v>71908</v>
      </c>
      <c r="D26" s="15">
        <v>98234</v>
      </c>
      <c r="E26" s="15">
        <v>94284</v>
      </c>
      <c r="F26" s="10">
        <v>55749</v>
      </c>
      <c r="G26" s="10">
        <v>66673</v>
      </c>
      <c r="H26" s="10">
        <v>53707</v>
      </c>
      <c r="I26" s="10">
        <v>40633</v>
      </c>
      <c r="J26" s="195">
        <v>76447</v>
      </c>
      <c r="K26" s="224">
        <v>77154</v>
      </c>
    </row>
    <row r="27" spans="1:11">
      <c r="A27" s="4" t="s">
        <v>15</v>
      </c>
      <c r="B27" s="15">
        <v>92401</v>
      </c>
      <c r="C27" s="15">
        <v>94699</v>
      </c>
      <c r="D27" s="15">
        <v>87411</v>
      </c>
      <c r="E27" s="15">
        <v>91143</v>
      </c>
      <c r="F27" s="10">
        <v>98136</v>
      </c>
      <c r="G27" s="10">
        <v>90877</v>
      </c>
      <c r="H27" s="10">
        <v>50140</v>
      </c>
      <c r="I27" s="10">
        <v>55278</v>
      </c>
      <c r="J27" s="195">
        <v>89998</v>
      </c>
      <c r="K27" s="224">
        <v>86861</v>
      </c>
    </row>
    <row r="28" spans="1:11">
      <c r="A28" s="4" t="s">
        <v>16</v>
      </c>
      <c r="B28" s="15">
        <v>14631</v>
      </c>
      <c r="C28" s="15">
        <v>11232</v>
      </c>
      <c r="D28" s="15">
        <v>18719</v>
      </c>
      <c r="E28" s="15">
        <v>17212</v>
      </c>
      <c r="F28" s="10">
        <v>16513</v>
      </c>
      <c r="G28" s="10">
        <v>14171</v>
      </c>
      <c r="H28" s="10">
        <v>1041</v>
      </c>
      <c r="I28" s="10">
        <v>1219</v>
      </c>
      <c r="J28" s="195">
        <v>2910</v>
      </c>
      <c r="K28" s="224">
        <v>5571</v>
      </c>
    </row>
    <row r="29" spans="1:11">
      <c r="K29" s="228"/>
    </row>
  </sheetData>
  <phoneticPr fontId="4"/>
  <pageMargins left="0.7" right="0.7" top="0.75" bottom="0.75" header="0.3" footer="0.3"/>
  <pageSetup paperSize="9" scale="97" orientation="landscape" r:id="rId1"/>
  <ignoredErrors>
    <ignoredError sqref="B15:H15 B6:K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71AB-11B1-488D-BAC8-CB2EB055FF69}">
  <sheetPr>
    <pageSetUpPr fitToPage="1"/>
  </sheetPr>
  <dimension ref="A1:O33"/>
  <sheetViews>
    <sheetView zoomScaleNormal="100" workbookViewId="0"/>
  </sheetViews>
  <sheetFormatPr defaultColWidth="9.375" defaultRowHeight="18.95" customHeight="1"/>
  <cols>
    <col min="1" max="1" width="9.875" style="37" customWidth="1"/>
    <col min="2" max="4" width="15" style="37" customWidth="1"/>
    <col min="5" max="5" width="15" style="41" customWidth="1"/>
    <col min="6" max="6" width="15" style="160" customWidth="1"/>
    <col min="7" max="7" width="15" style="41" customWidth="1"/>
    <col min="8" max="12" width="15" style="160" customWidth="1"/>
    <col min="13" max="13" width="3.125" style="160" customWidth="1"/>
    <col min="14" max="17" width="9.5" style="160" bestFit="1" customWidth="1"/>
    <col min="18" max="24" width="10" style="160" bestFit="1" customWidth="1"/>
    <col min="25" max="25" width="9.5" style="160" bestFit="1" customWidth="1"/>
    <col min="26" max="16384" width="9.375" style="160"/>
  </cols>
  <sheetData>
    <row r="1" spans="1:15" ht="18.95" customHeight="1">
      <c r="A1" s="32" t="s">
        <v>1173</v>
      </c>
      <c r="B1" s="33"/>
      <c r="C1" s="33"/>
      <c r="D1" s="33"/>
      <c r="E1" s="34"/>
      <c r="F1" s="159"/>
      <c r="G1" s="32"/>
      <c r="H1" s="159"/>
      <c r="I1" s="159"/>
      <c r="J1" s="159"/>
      <c r="K1" s="159"/>
      <c r="L1" s="159"/>
    </row>
    <row r="2" spans="1:15" ht="18.95" customHeight="1">
      <c r="A2" s="35"/>
      <c r="B2" s="33"/>
      <c r="C2" s="33"/>
      <c r="D2" s="33"/>
      <c r="E2" s="34"/>
      <c r="F2" s="159"/>
      <c r="G2" s="34"/>
      <c r="H2" s="159"/>
      <c r="I2" s="159"/>
      <c r="J2" s="159"/>
      <c r="K2" s="159"/>
      <c r="L2" s="159"/>
    </row>
    <row r="3" spans="1:15" s="37" customFormat="1" ht="18.95" customHeight="1">
      <c r="A3" s="36" t="s">
        <v>301</v>
      </c>
      <c r="B3" s="36">
        <v>2004</v>
      </c>
      <c r="C3" s="36">
        <v>2005</v>
      </c>
      <c r="D3" s="36">
        <v>2006</v>
      </c>
      <c r="E3" s="36">
        <v>2007</v>
      </c>
      <c r="F3" s="36">
        <v>2008</v>
      </c>
      <c r="G3" s="36">
        <v>2009</v>
      </c>
      <c r="H3" s="36">
        <v>2010</v>
      </c>
      <c r="I3" s="36">
        <v>2011</v>
      </c>
      <c r="J3" s="36">
        <v>2012</v>
      </c>
      <c r="K3" s="36">
        <v>2013</v>
      </c>
      <c r="L3" s="36">
        <v>2014</v>
      </c>
    </row>
    <row r="4" spans="1:15" ht="18.95" customHeight="1">
      <c r="A4" s="36" t="s">
        <v>302</v>
      </c>
      <c r="B4" s="161">
        <v>2582</v>
      </c>
      <c r="C4" s="161">
        <v>3628</v>
      </c>
      <c r="D4" s="161">
        <v>6025</v>
      </c>
      <c r="E4" s="161">
        <v>23322</v>
      </c>
      <c r="F4" s="161">
        <v>93407</v>
      </c>
      <c r="G4" s="161">
        <v>198882</v>
      </c>
      <c r="H4" s="161">
        <v>196525</v>
      </c>
      <c r="I4" s="161">
        <v>118641</v>
      </c>
      <c r="J4" s="161">
        <v>270626</v>
      </c>
      <c r="K4" s="161">
        <v>180127</v>
      </c>
      <c r="L4" s="161">
        <v>513503</v>
      </c>
      <c r="M4" s="162"/>
      <c r="N4" s="162"/>
      <c r="O4" s="162"/>
    </row>
    <row r="5" spans="1:15" ht="18.95" customHeight="1">
      <c r="A5" s="36" t="s">
        <v>303</v>
      </c>
      <c r="B5" s="161">
        <v>1815</v>
      </c>
      <c r="C5" s="161">
        <v>3241</v>
      </c>
      <c r="D5" s="161">
        <v>19151</v>
      </c>
      <c r="E5" s="161">
        <v>20875</v>
      </c>
      <c r="F5" s="161">
        <v>97873</v>
      </c>
      <c r="G5" s="161">
        <v>190396</v>
      </c>
      <c r="H5" s="161">
        <v>196359</v>
      </c>
      <c r="I5" s="161">
        <v>135441</v>
      </c>
      <c r="J5" s="161">
        <v>160802</v>
      </c>
      <c r="K5" s="161">
        <v>430334</v>
      </c>
      <c r="L5" s="161">
        <v>121742</v>
      </c>
      <c r="M5" s="162"/>
      <c r="N5" s="162"/>
      <c r="O5" s="162"/>
    </row>
    <row r="6" spans="1:15" ht="18.95" customHeight="1">
      <c r="A6" s="36" t="s">
        <v>304</v>
      </c>
      <c r="B6" s="161">
        <v>1632</v>
      </c>
      <c r="C6" s="161">
        <v>2847</v>
      </c>
      <c r="D6" s="161">
        <v>26860</v>
      </c>
      <c r="E6" s="161">
        <v>11711</v>
      </c>
      <c r="F6" s="161">
        <v>105304</v>
      </c>
      <c r="G6" s="161">
        <v>193091</v>
      </c>
      <c r="H6" s="161">
        <v>296704</v>
      </c>
      <c r="I6" s="161">
        <v>135375</v>
      </c>
      <c r="J6" s="161">
        <v>179240</v>
      </c>
      <c r="K6" s="161">
        <v>192540</v>
      </c>
      <c r="L6" s="161">
        <v>181172</v>
      </c>
      <c r="M6" s="162"/>
      <c r="N6" s="162"/>
      <c r="O6" s="162"/>
    </row>
    <row r="7" spans="1:15" ht="18.95" customHeight="1">
      <c r="A7" s="36" t="s">
        <v>305</v>
      </c>
      <c r="B7" s="161">
        <v>2256</v>
      </c>
      <c r="C7" s="161">
        <v>3085</v>
      </c>
      <c r="D7" s="161">
        <v>5211</v>
      </c>
      <c r="E7" s="161">
        <v>36591</v>
      </c>
      <c r="F7" s="161">
        <v>105263</v>
      </c>
      <c r="G7" s="161">
        <v>245872</v>
      </c>
      <c r="H7" s="161">
        <v>859781</v>
      </c>
      <c r="I7" s="161">
        <v>95507</v>
      </c>
      <c r="J7" s="161">
        <v>205817</v>
      </c>
      <c r="K7" s="161">
        <v>299288</v>
      </c>
      <c r="L7" s="161">
        <v>197461</v>
      </c>
      <c r="M7" s="162"/>
      <c r="N7" s="162"/>
      <c r="O7" s="162"/>
    </row>
    <row r="8" spans="1:15" ht="18.95" customHeight="1">
      <c r="A8" s="36" t="s">
        <v>306</v>
      </c>
      <c r="B8" s="161">
        <v>2325</v>
      </c>
      <c r="C8" s="161">
        <v>3552</v>
      </c>
      <c r="D8" s="161">
        <v>6187</v>
      </c>
      <c r="E8" s="161">
        <v>17546</v>
      </c>
      <c r="F8" s="161">
        <v>72746</v>
      </c>
      <c r="G8" s="161">
        <v>243776</v>
      </c>
      <c r="H8" s="161">
        <v>634275</v>
      </c>
      <c r="I8" s="161">
        <v>119911</v>
      </c>
      <c r="J8" s="161">
        <v>155855</v>
      </c>
      <c r="K8" s="161">
        <v>351893</v>
      </c>
      <c r="L8" s="161">
        <v>275623</v>
      </c>
      <c r="M8" s="162"/>
      <c r="N8" s="162"/>
      <c r="O8" s="162"/>
    </row>
    <row r="9" spans="1:15" ht="18.95" customHeight="1">
      <c r="A9" s="36" t="s">
        <v>307</v>
      </c>
      <c r="B9" s="161">
        <v>2594</v>
      </c>
      <c r="C9" s="161">
        <v>11439</v>
      </c>
      <c r="D9" s="161">
        <v>11383</v>
      </c>
      <c r="E9" s="161">
        <v>13313</v>
      </c>
      <c r="F9" s="161">
        <v>99085</v>
      </c>
      <c r="G9" s="161">
        <v>256904</v>
      </c>
      <c r="H9" s="161">
        <v>260201</v>
      </c>
      <c r="I9" s="161">
        <v>36732</v>
      </c>
      <c r="J9" s="161">
        <v>341199</v>
      </c>
      <c r="K9" s="161">
        <v>55493</v>
      </c>
      <c r="L9" s="161">
        <v>335630</v>
      </c>
      <c r="M9" s="162"/>
      <c r="N9" s="162"/>
      <c r="O9" s="162"/>
    </row>
    <row r="10" spans="1:15" ht="18.95" customHeight="1">
      <c r="A10" s="36" t="s">
        <v>308</v>
      </c>
      <c r="B10" s="161">
        <v>3014</v>
      </c>
      <c r="C10" s="161">
        <v>12151</v>
      </c>
      <c r="D10" s="161">
        <v>5025</v>
      </c>
      <c r="E10" s="161">
        <v>13082</v>
      </c>
      <c r="F10" s="161">
        <v>111006</v>
      </c>
      <c r="G10" s="161">
        <v>168057</v>
      </c>
      <c r="H10" s="161">
        <v>103445</v>
      </c>
      <c r="I10" s="161">
        <v>102937</v>
      </c>
      <c r="J10" s="161">
        <v>188278</v>
      </c>
      <c r="K10" s="161">
        <v>202531</v>
      </c>
      <c r="L10" s="161">
        <v>88810</v>
      </c>
      <c r="M10" s="162"/>
      <c r="N10" s="162"/>
      <c r="O10" s="162"/>
    </row>
    <row r="11" spans="1:15" ht="18.95" customHeight="1">
      <c r="A11" s="36" t="s">
        <v>309</v>
      </c>
      <c r="B11" s="161">
        <v>1886</v>
      </c>
      <c r="C11" s="161">
        <v>19552</v>
      </c>
      <c r="D11" s="161">
        <v>31976</v>
      </c>
      <c r="E11" s="161">
        <v>12701</v>
      </c>
      <c r="F11" s="161">
        <v>152864</v>
      </c>
      <c r="G11" s="161">
        <v>203718</v>
      </c>
      <c r="H11" s="161">
        <v>130073</v>
      </c>
      <c r="I11" s="161">
        <v>191063</v>
      </c>
      <c r="J11" s="161">
        <v>272550</v>
      </c>
      <c r="K11" s="161">
        <v>234042</v>
      </c>
      <c r="L11" s="161">
        <v>162126</v>
      </c>
      <c r="M11" s="162"/>
      <c r="N11" s="162"/>
      <c r="O11" s="162"/>
    </row>
    <row r="12" spans="1:15" ht="18.95" customHeight="1">
      <c r="A12" s="36" t="s">
        <v>310</v>
      </c>
      <c r="B12" s="161">
        <v>2023</v>
      </c>
      <c r="C12" s="161">
        <v>11909</v>
      </c>
      <c r="D12" s="161">
        <v>115316</v>
      </c>
      <c r="E12" s="161">
        <v>15835</v>
      </c>
      <c r="F12" s="161">
        <v>138370</v>
      </c>
      <c r="G12" s="161">
        <v>224076</v>
      </c>
      <c r="H12" s="161">
        <v>258017</v>
      </c>
      <c r="I12" s="161">
        <v>163636</v>
      </c>
      <c r="J12" s="161">
        <v>172266</v>
      </c>
      <c r="K12" s="161">
        <v>350115</v>
      </c>
      <c r="L12" s="161">
        <v>165323</v>
      </c>
      <c r="M12" s="162"/>
      <c r="N12" s="162"/>
      <c r="O12" s="162"/>
    </row>
    <row r="13" spans="1:15" ht="18.95" customHeight="1">
      <c r="A13" s="36" t="s">
        <v>311</v>
      </c>
      <c r="B13" s="161">
        <v>2977</v>
      </c>
      <c r="C13" s="161">
        <v>10533</v>
      </c>
      <c r="D13" s="161">
        <v>77525</v>
      </c>
      <c r="E13" s="161">
        <v>27230</v>
      </c>
      <c r="F13" s="161">
        <v>159608</v>
      </c>
      <c r="G13" s="161">
        <v>199485</v>
      </c>
      <c r="H13" s="161">
        <v>368860</v>
      </c>
      <c r="I13" s="161">
        <v>146540</v>
      </c>
      <c r="J13" s="161">
        <v>244346</v>
      </c>
      <c r="K13" s="161">
        <v>134166</v>
      </c>
      <c r="L13" s="161">
        <v>365763</v>
      </c>
      <c r="M13" s="162"/>
      <c r="N13" s="162"/>
      <c r="O13" s="162"/>
    </row>
    <row r="14" spans="1:15" ht="18.95" customHeight="1">
      <c r="A14" s="36" t="s">
        <v>312</v>
      </c>
      <c r="B14" s="161">
        <v>2845</v>
      </c>
      <c r="C14" s="161">
        <v>6826</v>
      </c>
      <c r="D14" s="161">
        <v>11527</v>
      </c>
      <c r="E14" s="161">
        <v>35556</v>
      </c>
      <c r="F14" s="161">
        <v>243747</v>
      </c>
      <c r="G14" s="161">
        <v>177801</v>
      </c>
      <c r="H14" s="161">
        <v>75224</v>
      </c>
      <c r="I14" s="161">
        <v>238617</v>
      </c>
      <c r="J14" s="161">
        <v>325167</v>
      </c>
      <c r="K14" s="161">
        <v>132751</v>
      </c>
      <c r="L14" s="161">
        <v>198370</v>
      </c>
      <c r="M14" s="162"/>
      <c r="N14" s="162"/>
      <c r="O14" s="162"/>
    </row>
    <row r="15" spans="1:15" ht="18.95" customHeight="1">
      <c r="A15" s="36" t="s">
        <v>313</v>
      </c>
      <c r="B15" s="161">
        <v>3843</v>
      </c>
      <c r="C15" s="161">
        <v>22504</v>
      </c>
      <c r="D15" s="161">
        <v>48529</v>
      </c>
      <c r="E15" s="161">
        <v>103001</v>
      </c>
      <c r="F15" s="161">
        <v>332195</v>
      </c>
      <c r="G15" s="161">
        <v>215838</v>
      </c>
      <c r="H15" s="161">
        <v>166420</v>
      </c>
      <c r="I15" s="161">
        <v>314119</v>
      </c>
      <c r="J15" s="161">
        <v>102502</v>
      </c>
      <c r="K15" s="161">
        <v>93876</v>
      </c>
      <c r="L15" s="161">
        <v>149483</v>
      </c>
      <c r="M15" s="162"/>
      <c r="N15" s="162"/>
      <c r="O15" s="162"/>
    </row>
    <row r="16" spans="1:15" ht="18.95" customHeight="1">
      <c r="A16" s="36" t="s">
        <v>314</v>
      </c>
      <c r="B16" s="38">
        <f t="shared" ref="B16:E16" si="0">SUM(B4:B15)</f>
        <v>29792</v>
      </c>
      <c r="C16" s="38">
        <f t="shared" si="0"/>
        <v>111267</v>
      </c>
      <c r="D16" s="38">
        <f t="shared" si="0"/>
        <v>364715</v>
      </c>
      <c r="E16" s="38">
        <f t="shared" si="0"/>
        <v>330763</v>
      </c>
      <c r="F16" s="38">
        <f t="shared" ref="F16:J16" si="1">SUM(F4:F15)</f>
        <v>1711468</v>
      </c>
      <c r="G16" s="38">
        <f t="shared" si="1"/>
        <v>2517896</v>
      </c>
      <c r="H16" s="38">
        <f t="shared" si="1"/>
        <v>3545884</v>
      </c>
      <c r="I16" s="38">
        <f t="shared" si="1"/>
        <v>1798519</v>
      </c>
      <c r="J16" s="38">
        <f t="shared" si="1"/>
        <v>2618648</v>
      </c>
      <c r="K16" s="38">
        <f>SUM(K4:K15)</f>
        <v>2657156</v>
      </c>
      <c r="L16" s="38">
        <f t="shared" ref="L16" si="2">SUM(L4:L15)</f>
        <v>2755006</v>
      </c>
    </row>
    <row r="17" spans="1:12" ht="18.95" customHeight="1">
      <c r="A17" s="36" t="s">
        <v>315</v>
      </c>
      <c r="B17" s="39">
        <f t="shared" ref="B17:J17" si="3">B16/(DATE(B3+1,3,31)-DATE(B3,4,1)+1)</f>
        <v>81.62191780821918</v>
      </c>
      <c r="C17" s="39">
        <f t="shared" si="3"/>
        <v>304.84109589041094</v>
      </c>
      <c r="D17" s="39">
        <f t="shared" si="3"/>
        <v>999.21917808219177</v>
      </c>
      <c r="E17" s="39">
        <f t="shared" si="3"/>
        <v>903.72404371584696</v>
      </c>
      <c r="F17" s="39">
        <f t="shared" si="3"/>
        <v>4688.953424657534</v>
      </c>
      <c r="G17" s="39">
        <f t="shared" si="3"/>
        <v>6898.3452054794525</v>
      </c>
      <c r="H17" s="39">
        <f t="shared" si="3"/>
        <v>9714.7506849315068</v>
      </c>
      <c r="I17" s="39">
        <f t="shared" si="3"/>
        <v>4913.9863387978139</v>
      </c>
      <c r="J17" s="39">
        <f t="shared" si="3"/>
        <v>7174.3780821917808</v>
      </c>
      <c r="K17" s="39">
        <f>K16/(DATE(K3+1,3,31)-DATE(K3,4,1)+1)</f>
        <v>7279.8794520547945</v>
      </c>
      <c r="L17" s="39">
        <f t="shared" ref="L17" si="4">L16/(DATE(L3+1,3,31)-DATE(L3,4,1)+1)</f>
        <v>7547.9616438356161</v>
      </c>
    </row>
    <row r="18" spans="1:12" ht="18.95" customHeight="1">
      <c r="A18" s="33"/>
      <c r="B18" s="33"/>
      <c r="C18" s="33"/>
      <c r="D18" s="33"/>
      <c r="E18" s="34"/>
      <c r="F18" s="159"/>
      <c r="G18" s="34"/>
      <c r="H18" s="159"/>
      <c r="I18" s="159"/>
      <c r="J18" s="159"/>
      <c r="K18" s="159"/>
      <c r="L18" s="159"/>
    </row>
    <row r="19" spans="1:12" ht="18.95" customHeight="1">
      <c r="A19" s="36" t="s">
        <v>301</v>
      </c>
      <c r="B19" s="36">
        <v>2015</v>
      </c>
      <c r="C19" s="36">
        <v>2016</v>
      </c>
      <c r="D19" s="36">
        <v>2017</v>
      </c>
      <c r="E19" s="36">
        <v>2018</v>
      </c>
      <c r="F19" s="36">
        <v>2019</v>
      </c>
      <c r="G19" s="36">
        <v>2020</v>
      </c>
      <c r="H19" s="36">
        <v>2021</v>
      </c>
      <c r="I19" s="36">
        <v>2022</v>
      </c>
      <c r="J19" s="36">
        <v>2023</v>
      </c>
      <c r="K19" s="36" t="s">
        <v>316</v>
      </c>
      <c r="L19" s="159"/>
    </row>
    <row r="20" spans="1:12" ht="18.95" customHeight="1">
      <c r="A20" s="36" t="s">
        <v>302</v>
      </c>
      <c r="B20" s="161">
        <v>57258</v>
      </c>
      <c r="C20" s="161">
        <v>23771</v>
      </c>
      <c r="D20" s="161">
        <v>34409</v>
      </c>
      <c r="E20" s="161">
        <v>69349</v>
      </c>
      <c r="F20" s="161">
        <v>88985</v>
      </c>
      <c r="G20" s="40">
        <v>89792</v>
      </c>
      <c r="H20" s="40">
        <v>169422</v>
      </c>
      <c r="I20" s="40">
        <v>97169</v>
      </c>
      <c r="J20" s="40">
        <v>160485</v>
      </c>
      <c r="K20" s="254"/>
      <c r="L20" s="222"/>
    </row>
    <row r="21" spans="1:12" ht="18.95" customHeight="1">
      <c r="A21" s="36" t="s">
        <v>303</v>
      </c>
      <c r="B21" s="161">
        <v>105152</v>
      </c>
      <c r="C21" s="161">
        <v>31433</v>
      </c>
      <c r="D21" s="161">
        <v>33159</v>
      </c>
      <c r="E21" s="161">
        <v>56618</v>
      </c>
      <c r="F21" s="161">
        <v>57251</v>
      </c>
      <c r="G21" s="40">
        <v>165586</v>
      </c>
      <c r="H21" s="40">
        <v>170498</v>
      </c>
      <c r="I21" s="40">
        <v>106063</v>
      </c>
      <c r="J21" s="40">
        <v>164174</v>
      </c>
      <c r="K21" s="255"/>
      <c r="L21" s="222"/>
    </row>
    <row r="22" spans="1:12" ht="18.95" customHeight="1">
      <c r="A22" s="36" t="s">
        <v>304</v>
      </c>
      <c r="B22" s="161">
        <v>39907</v>
      </c>
      <c r="C22" s="161">
        <v>64179</v>
      </c>
      <c r="D22" s="161">
        <v>37009</v>
      </c>
      <c r="E22" s="161">
        <v>365971</v>
      </c>
      <c r="F22" s="161">
        <v>87193</v>
      </c>
      <c r="G22" s="40">
        <v>153355</v>
      </c>
      <c r="H22" s="40">
        <v>150603</v>
      </c>
      <c r="I22" s="40">
        <v>122291</v>
      </c>
      <c r="J22" s="40">
        <v>100028</v>
      </c>
      <c r="K22" s="255"/>
      <c r="L22" s="222"/>
    </row>
    <row r="23" spans="1:12" ht="18.95" customHeight="1">
      <c r="A23" s="36" t="s">
        <v>305</v>
      </c>
      <c r="B23" s="161">
        <v>50543</v>
      </c>
      <c r="C23" s="161">
        <v>45105</v>
      </c>
      <c r="D23" s="161">
        <v>35773</v>
      </c>
      <c r="E23" s="161">
        <v>105722</v>
      </c>
      <c r="F23" s="161">
        <v>480046</v>
      </c>
      <c r="G23" s="40">
        <v>207550</v>
      </c>
      <c r="H23" s="40">
        <v>284212</v>
      </c>
      <c r="I23" s="40">
        <v>171607</v>
      </c>
      <c r="J23" s="40">
        <v>220087</v>
      </c>
      <c r="K23" s="255"/>
      <c r="L23" s="222"/>
    </row>
    <row r="24" spans="1:12" ht="18.95" customHeight="1">
      <c r="A24" s="36" t="s">
        <v>306</v>
      </c>
      <c r="B24" s="161">
        <v>49653</v>
      </c>
      <c r="C24" s="161">
        <v>26091</v>
      </c>
      <c r="D24" s="161">
        <v>42948</v>
      </c>
      <c r="E24" s="161">
        <v>39571</v>
      </c>
      <c r="F24" s="161">
        <v>131287</v>
      </c>
      <c r="G24" s="40">
        <v>231638</v>
      </c>
      <c r="H24" s="40">
        <v>334011</v>
      </c>
      <c r="I24" s="40">
        <v>131042</v>
      </c>
      <c r="J24" s="40">
        <v>135640</v>
      </c>
      <c r="K24" s="255"/>
      <c r="L24" s="222"/>
    </row>
    <row r="25" spans="1:12" ht="18.95" customHeight="1">
      <c r="A25" s="36" t="s">
        <v>307</v>
      </c>
      <c r="B25" s="161">
        <v>72875</v>
      </c>
      <c r="C25" s="161">
        <v>30042</v>
      </c>
      <c r="D25" s="161">
        <v>29340</v>
      </c>
      <c r="E25" s="161">
        <v>261338</v>
      </c>
      <c r="F25" s="161">
        <v>127600</v>
      </c>
      <c r="G25" s="40">
        <v>232973</v>
      </c>
      <c r="H25" s="40">
        <v>337212</v>
      </c>
      <c r="I25" s="40">
        <v>153147</v>
      </c>
      <c r="J25" s="40">
        <v>169470</v>
      </c>
      <c r="K25" s="255"/>
      <c r="L25" s="222"/>
    </row>
    <row r="26" spans="1:12" ht="18.95" customHeight="1">
      <c r="A26" s="36" t="s">
        <v>308</v>
      </c>
      <c r="B26" s="161">
        <v>214005</v>
      </c>
      <c r="C26" s="161">
        <v>49270</v>
      </c>
      <c r="D26" s="161">
        <v>59633</v>
      </c>
      <c r="E26" s="161">
        <v>49286</v>
      </c>
      <c r="F26" s="161">
        <v>98946</v>
      </c>
      <c r="G26" s="40">
        <v>275359</v>
      </c>
      <c r="H26" s="40">
        <v>255470</v>
      </c>
      <c r="I26" s="40">
        <v>121057</v>
      </c>
      <c r="J26" s="40">
        <v>166752</v>
      </c>
      <c r="K26" s="255"/>
      <c r="L26" s="222"/>
    </row>
    <row r="27" spans="1:12" ht="18.95" customHeight="1">
      <c r="A27" s="36" t="s">
        <v>309</v>
      </c>
      <c r="B27" s="161">
        <v>46273</v>
      </c>
      <c r="C27" s="161">
        <v>28459</v>
      </c>
      <c r="D27" s="161">
        <v>27791</v>
      </c>
      <c r="E27" s="161">
        <v>58064</v>
      </c>
      <c r="F27" s="161">
        <v>87909</v>
      </c>
      <c r="G27" s="40">
        <v>288907</v>
      </c>
      <c r="H27" s="40">
        <v>177057</v>
      </c>
      <c r="I27" s="40">
        <v>112972</v>
      </c>
      <c r="J27" s="40">
        <v>108048</v>
      </c>
      <c r="K27" s="255"/>
      <c r="L27" s="222"/>
    </row>
    <row r="28" spans="1:12" ht="18.95" customHeight="1">
      <c r="A28" s="36" t="s">
        <v>310</v>
      </c>
      <c r="B28" s="161">
        <v>35756</v>
      </c>
      <c r="C28" s="161">
        <v>36665</v>
      </c>
      <c r="D28" s="161">
        <v>32621</v>
      </c>
      <c r="E28" s="161">
        <v>41875</v>
      </c>
      <c r="F28" s="161">
        <v>104812</v>
      </c>
      <c r="G28" s="40">
        <v>190785</v>
      </c>
      <c r="H28" s="40">
        <v>149444</v>
      </c>
      <c r="I28" s="40">
        <v>104454</v>
      </c>
      <c r="J28" s="40">
        <v>273552</v>
      </c>
      <c r="K28" s="255"/>
      <c r="L28" s="222"/>
    </row>
    <row r="29" spans="1:12" ht="18.95" customHeight="1">
      <c r="A29" s="36" t="s">
        <v>311</v>
      </c>
      <c r="B29" s="161">
        <v>78702</v>
      </c>
      <c r="C29" s="161">
        <v>23785</v>
      </c>
      <c r="D29" s="161">
        <v>33317</v>
      </c>
      <c r="E29" s="161">
        <v>126443</v>
      </c>
      <c r="F29" s="161">
        <v>97594</v>
      </c>
      <c r="G29" s="40">
        <v>176762</v>
      </c>
      <c r="H29" s="40">
        <v>85125</v>
      </c>
      <c r="I29" s="40">
        <v>420422</v>
      </c>
      <c r="J29" s="40">
        <v>181529</v>
      </c>
      <c r="K29" s="255"/>
      <c r="L29" s="222"/>
    </row>
    <row r="30" spans="1:12" ht="18.95" customHeight="1">
      <c r="A30" s="36" t="s">
        <v>312</v>
      </c>
      <c r="B30" s="161">
        <v>219626</v>
      </c>
      <c r="C30" s="161">
        <v>28703</v>
      </c>
      <c r="D30" s="161">
        <v>51405</v>
      </c>
      <c r="E30" s="161">
        <v>138570</v>
      </c>
      <c r="F30" s="161">
        <v>82030</v>
      </c>
      <c r="G30" s="40">
        <v>381585</v>
      </c>
      <c r="H30" s="40">
        <v>172055</v>
      </c>
      <c r="I30" s="40">
        <v>121400</v>
      </c>
      <c r="J30" s="40">
        <v>537250</v>
      </c>
      <c r="K30" s="255"/>
      <c r="L30" s="222"/>
    </row>
    <row r="31" spans="1:12" ht="18.95" customHeight="1">
      <c r="A31" s="36" t="s">
        <v>313</v>
      </c>
      <c r="B31" s="161">
        <v>27362</v>
      </c>
      <c r="C31" s="161">
        <v>61970</v>
      </c>
      <c r="D31" s="161">
        <v>43186</v>
      </c>
      <c r="E31" s="161">
        <v>140383</v>
      </c>
      <c r="F31" s="161">
        <v>22447</v>
      </c>
      <c r="G31" s="40">
        <v>241195</v>
      </c>
      <c r="H31" s="40">
        <v>102535</v>
      </c>
      <c r="I31" s="40">
        <v>163976</v>
      </c>
      <c r="J31" s="40">
        <v>570910</v>
      </c>
      <c r="K31" s="256"/>
      <c r="L31" s="222"/>
    </row>
    <row r="32" spans="1:12" ht="18.95" customHeight="1">
      <c r="A32" s="36" t="s">
        <v>314</v>
      </c>
      <c r="B32" s="38">
        <f t="shared" ref="B32:F32" si="5">SUM(B20:B31)</f>
        <v>997112</v>
      </c>
      <c r="C32" s="38">
        <f t="shared" si="5"/>
        <v>449473</v>
      </c>
      <c r="D32" s="38">
        <f t="shared" si="5"/>
        <v>460591</v>
      </c>
      <c r="E32" s="38">
        <f t="shared" si="5"/>
        <v>1453190</v>
      </c>
      <c r="F32" s="38">
        <f t="shared" si="5"/>
        <v>1466100</v>
      </c>
      <c r="G32" s="38">
        <f>SUM(G20:G31)</f>
        <v>2635487</v>
      </c>
      <c r="H32" s="38">
        <f>SUM(H20:H31)</f>
        <v>2387644</v>
      </c>
      <c r="I32" s="38">
        <f>SUM(I20:I31)</f>
        <v>1825600</v>
      </c>
      <c r="J32" s="38">
        <f>SUM(J20:J31)</f>
        <v>2787925</v>
      </c>
      <c r="K32" s="164">
        <f>SUM(B16:L16)+SUM(B32:J32)</f>
        <v>32904236</v>
      </c>
      <c r="L32" s="165"/>
    </row>
    <row r="33" spans="1:12" ht="18.95" customHeight="1">
      <c r="A33" s="36" t="s">
        <v>315</v>
      </c>
      <c r="B33" s="39">
        <f t="shared" ref="B33:E33" si="6">B32/(DATE(B19+1,3,31)-DATE(B19,4,1)+1)</f>
        <v>2724.3497267759562</v>
      </c>
      <c r="C33" s="39">
        <f t="shared" si="6"/>
        <v>1231.4328767123288</v>
      </c>
      <c r="D33" s="39">
        <f t="shared" si="6"/>
        <v>1261.8931506849315</v>
      </c>
      <c r="E33" s="39">
        <f t="shared" si="6"/>
        <v>3981.3424657534247</v>
      </c>
      <c r="F33" s="39">
        <f>F32/(DATE(F19+1,3,31)-DATE(F19,4,1)+1)</f>
        <v>4005.7377049180327</v>
      </c>
      <c r="G33" s="39">
        <f t="shared" ref="G33" si="7">G32/(DATE(G19+1,3,31)-DATE(G19,4,1)+1)</f>
        <v>7220.5123287671231</v>
      </c>
      <c r="H33" s="39">
        <f>H32/(DATE(H19+1,3,31)-DATE(H19,4,1)+1)</f>
        <v>6541.4904109589042</v>
      </c>
      <c r="I33" s="39">
        <f>I32/(DATE(I19+1,3,31)-DATE(I19,4,1)+1)</f>
        <v>5001.6438356164381</v>
      </c>
      <c r="J33" s="39">
        <f>J32/(DATE(J19+1,3,31)-DATE(J19,4,1)+1)</f>
        <v>7617.2814207650272</v>
      </c>
      <c r="K33" s="39">
        <f>K32/((DATE(J19+1,3,31)-DATE(B3,4,1)+1))</f>
        <v>4504.3444216290209</v>
      </c>
      <c r="L33" s="166"/>
    </row>
  </sheetData>
  <mergeCells count="1">
    <mergeCell ref="K20:K31"/>
  </mergeCells>
  <phoneticPr fontId="4"/>
  <pageMargins left="0.7" right="0.7" top="0.75" bottom="0.75" header="0.3" footer="0.3"/>
  <pageSetup paperSize="9" scale="75" orientation="landscape" r:id="rId1"/>
  <ignoredErrors>
    <ignoredError sqref="B16:L16 B32:J3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142B-C442-4EDB-9D71-7DD754DE5576}">
  <sheetPr>
    <pageSetUpPr fitToPage="1"/>
  </sheetPr>
  <dimension ref="A1:F339"/>
  <sheetViews>
    <sheetView workbookViewId="0">
      <pane xSplit="3" ySplit="4" topLeftCell="D5" activePane="bottomRight" state="frozen"/>
      <selection pane="topRight" activeCell="D1" sqref="D1"/>
      <selection pane="bottomLeft" activeCell="A10" sqref="A10"/>
      <selection pane="bottomRight"/>
    </sheetView>
  </sheetViews>
  <sheetFormatPr defaultColWidth="9" defaultRowHeight="18.75"/>
  <cols>
    <col min="1" max="1" width="8" style="54" customWidth="1"/>
    <col min="2" max="2" width="16.625" style="54" customWidth="1"/>
    <col min="3" max="3" width="89.625" style="54" customWidth="1"/>
    <col min="4" max="6" width="11.625" style="54" customWidth="1"/>
    <col min="7" max="16384" width="9" style="54"/>
  </cols>
  <sheetData>
    <row r="1" spans="1:6" ht="18" customHeight="1">
      <c r="A1" s="52" t="s">
        <v>1174</v>
      </c>
      <c r="B1" s="53"/>
      <c r="C1" s="53"/>
      <c r="D1" s="53"/>
      <c r="E1" s="53"/>
      <c r="F1" s="53"/>
    </row>
    <row r="2" spans="1:6" ht="18" customHeight="1">
      <c r="A2" s="55"/>
      <c r="B2" s="53"/>
      <c r="C2" s="53"/>
      <c r="D2" s="53"/>
      <c r="E2" s="53"/>
      <c r="F2" s="53"/>
    </row>
    <row r="3" spans="1:6" ht="19.5" customHeight="1">
      <c r="A3" s="259" t="s">
        <v>323</v>
      </c>
      <c r="B3" s="261" t="s">
        <v>324</v>
      </c>
      <c r="C3" s="261" t="s">
        <v>325</v>
      </c>
      <c r="D3" s="263" t="s">
        <v>326</v>
      </c>
      <c r="E3" s="264"/>
      <c r="F3" s="265"/>
    </row>
    <row r="4" spans="1:6" ht="19.5" thickBot="1">
      <c r="A4" s="260"/>
      <c r="B4" s="262"/>
      <c r="C4" s="262"/>
      <c r="D4" s="56" t="s">
        <v>327</v>
      </c>
      <c r="E4" s="56" t="s">
        <v>328</v>
      </c>
      <c r="F4" s="56" t="s">
        <v>329</v>
      </c>
    </row>
    <row r="5" spans="1:6">
      <c r="A5" s="57">
        <v>1</v>
      </c>
      <c r="B5" s="57" t="s">
        <v>330</v>
      </c>
      <c r="C5" s="58" t="s">
        <v>331</v>
      </c>
      <c r="D5" s="59">
        <v>59</v>
      </c>
      <c r="E5" s="59">
        <v>21</v>
      </c>
      <c r="F5" s="59">
        <v>30</v>
      </c>
    </row>
    <row r="6" spans="1:6">
      <c r="A6" s="57">
        <v>2</v>
      </c>
      <c r="B6" s="57" t="s">
        <v>332</v>
      </c>
      <c r="C6" s="58" t="s">
        <v>333</v>
      </c>
      <c r="D6" s="59">
        <v>32</v>
      </c>
      <c r="E6" s="59">
        <v>26</v>
      </c>
      <c r="F6" s="59">
        <v>30</v>
      </c>
    </row>
    <row r="7" spans="1:6">
      <c r="A7" s="57">
        <v>3</v>
      </c>
      <c r="B7" s="57" t="s">
        <v>334</v>
      </c>
      <c r="C7" s="58" t="s">
        <v>335</v>
      </c>
      <c r="D7" s="59">
        <v>47</v>
      </c>
      <c r="E7" s="59">
        <v>13</v>
      </c>
      <c r="F7" s="59">
        <v>0</v>
      </c>
    </row>
    <row r="8" spans="1:6">
      <c r="A8" s="57">
        <v>4</v>
      </c>
      <c r="B8" s="57" t="s">
        <v>336</v>
      </c>
      <c r="C8" s="58" t="s">
        <v>337</v>
      </c>
      <c r="D8" s="59">
        <v>22</v>
      </c>
      <c r="E8" s="59">
        <v>20</v>
      </c>
      <c r="F8" s="59">
        <v>30</v>
      </c>
    </row>
    <row r="9" spans="1:6">
      <c r="A9" s="57">
        <v>5</v>
      </c>
      <c r="B9" s="57" t="s">
        <v>338</v>
      </c>
      <c r="C9" s="58" t="s">
        <v>339</v>
      </c>
      <c r="D9" s="59">
        <v>60</v>
      </c>
      <c r="E9" s="59">
        <v>16</v>
      </c>
      <c r="F9" s="59">
        <v>30</v>
      </c>
    </row>
    <row r="10" spans="1:6">
      <c r="A10" s="60">
        <v>6</v>
      </c>
      <c r="B10" s="60" t="s">
        <v>340</v>
      </c>
      <c r="C10" s="61" t="s">
        <v>341</v>
      </c>
      <c r="D10" s="62">
        <v>38</v>
      </c>
      <c r="E10" s="62">
        <v>20</v>
      </c>
      <c r="F10" s="62">
        <v>30</v>
      </c>
    </row>
    <row r="11" spans="1:6">
      <c r="A11" s="63">
        <v>7</v>
      </c>
      <c r="B11" s="64" t="s">
        <v>342</v>
      </c>
      <c r="C11" s="65" t="s">
        <v>343</v>
      </c>
      <c r="D11" s="66">
        <v>29</v>
      </c>
      <c r="E11" s="66">
        <v>27</v>
      </c>
      <c r="F11" s="66">
        <v>20</v>
      </c>
    </row>
    <row r="12" spans="1:6">
      <c r="A12" s="67">
        <v>8</v>
      </c>
      <c r="B12" s="57" t="s">
        <v>344</v>
      </c>
      <c r="C12" s="65" t="s">
        <v>345</v>
      </c>
      <c r="D12" s="59">
        <v>26</v>
      </c>
      <c r="E12" s="59">
        <v>21</v>
      </c>
      <c r="F12" s="59">
        <v>30</v>
      </c>
    </row>
    <row r="13" spans="1:6">
      <c r="A13" s="67">
        <v>9</v>
      </c>
      <c r="B13" s="57" t="s">
        <v>346</v>
      </c>
      <c r="C13" s="65" t="s">
        <v>347</v>
      </c>
      <c r="D13" s="59">
        <v>29</v>
      </c>
      <c r="E13" s="59">
        <v>29</v>
      </c>
      <c r="F13" s="59">
        <v>90</v>
      </c>
    </row>
    <row r="14" spans="1:6">
      <c r="A14" s="67">
        <v>10</v>
      </c>
      <c r="B14" s="57" t="s">
        <v>348</v>
      </c>
      <c r="C14" s="65" t="s">
        <v>333</v>
      </c>
      <c r="D14" s="59">
        <v>39</v>
      </c>
      <c r="E14" s="59">
        <v>27</v>
      </c>
      <c r="F14" s="59">
        <v>58</v>
      </c>
    </row>
    <row r="15" spans="1:6">
      <c r="A15" s="67">
        <v>11</v>
      </c>
      <c r="B15" s="57" t="s">
        <v>349</v>
      </c>
      <c r="C15" s="65" t="s">
        <v>350</v>
      </c>
      <c r="D15" s="59">
        <v>12</v>
      </c>
      <c r="E15" s="59">
        <v>21</v>
      </c>
      <c r="F15" s="59">
        <v>28</v>
      </c>
    </row>
    <row r="16" spans="1:6">
      <c r="A16" s="67">
        <v>12</v>
      </c>
      <c r="B16" s="57" t="s">
        <v>351</v>
      </c>
      <c r="C16" s="65" t="s">
        <v>352</v>
      </c>
      <c r="D16" s="59">
        <v>14</v>
      </c>
      <c r="E16" s="59">
        <v>11</v>
      </c>
      <c r="F16" s="59">
        <v>28</v>
      </c>
    </row>
    <row r="17" spans="1:6">
      <c r="A17" s="67">
        <v>13</v>
      </c>
      <c r="B17" s="57" t="s">
        <v>353</v>
      </c>
      <c r="C17" s="65" t="s">
        <v>354</v>
      </c>
      <c r="D17" s="59">
        <v>15</v>
      </c>
      <c r="E17" s="59">
        <v>16</v>
      </c>
      <c r="F17" s="59">
        <v>30</v>
      </c>
    </row>
    <row r="18" spans="1:6">
      <c r="A18" s="67">
        <v>14</v>
      </c>
      <c r="B18" s="57" t="s">
        <v>355</v>
      </c>
      <c r="C18" s="65" t="s">
        <v>356</v>
      </c>
      <c r="D18" s="59">
        <v>13</v>
      </c>
      <c r="E18" s="59">
        <v>13</v>
      </c>
      <c r="F18" s="59">
        <v>70</v>
      </c>
    </row>
    <row r="19" spans="1:6">
      <c r="A19" s="67">
        <v>15</v>
      </c>
      <c r="B19" s="57" t="s">
        <v>357</v>
      </c>
      <c r="C19" s="65" t="s">
        <v>358</v>
      </c>
      <c r="D19" s="59">
        <v>13</v>
      </c>
      <c r="E19" s="59">
        <v>20</v>
      </c>
      <c r="F19" s="59">
        <v>60</v>
      </c>
    </row>
    <row r="20" spans="1:6">
      <c r="A20" s="67">
        <v>16</v>
      </c>
      <c r="B20" s="57" t="s">
        <v>359</v>
      </c>
      <c r="C20" s="65" t="s">
        <v>331</v>
      </c>
      <c r="D20" s="59">
        <v>21</v>
      </c>
      <c r="E20" s="59">
        <v>20</v>
      </c>
      <c r="F20" s="59">
        <v>70</v>
      </c>
    </row>
    <row r="21" spans="1:6">
      <c r="A21" s="68">
        <v>17</v>
      </c>
      <c r="B21" s="57" t="s">
        <v>360</v>
      </c>
      <c r="C21" s="65" t="s">
        <v>361</v>
      </c>
      <c r="D21" s="59">
        <v>17</v>
      </c>
      <c r="E21" s="59">
        <v>15</v>
      </c>
      <c r="F21" s="59">
        <v>22</v>
      </c>
    </row>
    <row r="22" spans="1:6">
      <c r="A22" s="69">
        <v>18</v>
      </c>
      <c r="B22" s="60" t="s">
        <v>362</v>
      </c>
      <c r="C22" s="70" t="s">
        <v>363</v>
      </c>
      <c r="D22" s="62">
        <v>17</v>
      </c>
      <c r="E22" s="62">
        <v>15</v>
      </c>
      <c r="F22" s="62">
        <v>22</v>
      </c>
    </row>
    <row r="23" spans="1:6">
      <c r="A23" s="64">
        <v>19</v>
      </c>
      <c r="B23" s="71" t="s">
        <v>364</v>
      </c>
      <c r="C23" s="72" t="s">
        <v>365</v>
      </c>
      <c r="D23" s="66">
        <v>150</v>
      </c>
      <c r="E23" s="66">
        <v>25</v>
      </c>
      <c r="F23" s="66">
        <v>100</v>
      </c>
    </row>
    <row r="24" spans="1:6">
      <c r="A24" s="57">
        <v>20</v>
      </c>
      <c r="B24" s="71" t="s">
        <v>366</v>
      </c>
      <c r="C24" s="73" t="s">
        <v>333</v>
      </c>
      <c r="D24" s="59">
        <v>92</v>
      </c>
      <c r="E24" s="59">
        <v>26</v>
      </c>
      <c r="F24" s="59">
        <v>50</v>
      </c>
    </row>
    <row r="25" spans="1:6">
      <c r="A25" s="57">
        <v>21</v>
      </c>
      <c r="B25" s="71" t="s">
        <v>367</v>
      </c>
      <c r="C25" s="73" t="s">
        <v>343</v>
      </c>
      <c r="D25" s="59">
        <v>28</v>
      </c>
      <c r="E25" s="59">
        <v>15</v>
      </c>
      <c r="F25" s="59">
        <v>50</v>
      </c>
    </row>
    <row r="26" spans="1:6">
      <c r="A26" s="57">
        <v>22</v>
      </c>
      <c r="B26" s="71" t="s">
        <v>368</v>
      </c>
      <c r="C26" s="73" t="s">
        <v>331</v>
      </c>
      <c r="D26" s="59">
        <v>47</v>
      </c>
      <c r="E26" s="59">
        <v>10</v>
      </c>
      <c r="F26" s="59">
        <v>38</v>
      </c>
    </row>
    <row r="27" spans="1:6">
      <c r="A27" s="57">
        <v>23</v>
      </c>
      <c r="B27" s="71" t="s">
        <v>369</v>
      </c>
      <c r="C27" s="73" t="s">
        <v>370</v>
      </c>
      <c r="D27" s="59">
        <v>25</v>
      </c>
      <c r="E27" s="59">
        <v>30</v>
      </c>
      <c r="F27" s="59">
        <v>20</v>
      </c>
    </row>
    <row r="28" spans="1:6">
      <c r="A28" s="57">
        <v>24</v>
      </c>
      <c r="B28" s="71" t="s">
        <v>371</v>
      </c>
      <c r="C28" s="73" t="s">
        <v>372</v>
      </c>
      <c r="D28" s="59">
        <v>14</v>
      </c>
      <c r="E28" s="59">
        <v>19</v>
      </c>
      <c r="F28" s="59">
        <v>40</v>
      </c>
    </row>
    <row r="29" spans="1:6">
      <c r="A29" s="57">
        <v>25</v>
      </c>
      <c r="B29" s="71" t="s">
        <v>373</v>
      </c>
      <c r="C29" s="73" t="s">
        <v>354</v>
      </c>
      <c r="D29" s="59">
        <v>12</v>
      </c>
      <c r="E29" s="59">
        <v>16</v>
      </c>
      <c r="F29" s="59">
        <v>50</v>
      </c>
    </row>
    <row r="30" spans="1:6">
      <c r="A30" s="57">
        <v>26</v>
      </c>
      <c r="B30" s="71" t="s">
        <v>374</v>
      </c>
      <c r="C30" s="73" t="s">
        <v>335</v>
      </c>
      <c r="D30" s="59">
        <v>20</v>
      </c>
      <c r="E30" s="59">
        <v>18</v>
      </c>
      <c r="F30" s="59">
        <v>160</v>
      </c>
    </row>
    <row r="31" spans="1:6">
      <c r="A31" s="68">
        <v>27</v>
      </c>
      <c r="B31" s="74" t="s">
        <v>375</v>
      </c>
      <c r="C31" s="75" t="s">
        <v>376</v>
      </c>
      <c r="D31" s="76">
        <v>23</v>
      </c>
      <c r="E31" s="76">
        <v>18</v>
      </c>
      <c r="F31" s="76">
        <v>50</v>
      </c>
    </row>
    <row r="32" spans="1:6">
      <c r="A32" s="57">
        <v>28</v>
      </c>
      <c r="B32" s="71" t="s">
        <v>377</v>
      </c>
      <c r="C32" s="73" t="s">
        <v>358</v>
      </c>
      <c r="D32" s="59">
        <v>10</v>
      </c>
      <c r="E32" s="59">
        <v>18</v>
      </c>
      <c r="F32" s="59">
        <v>50</v>
      </c>
    </row>
    <row r="33" spans="1:6">
      <c r="A33" s="57">
        <v>29</v>
      </c>
      <c r="B33" s="71" t="s">
        <v>378</v>
      </c>
      <c r="C33" s="73" t="s">
        <v>379</v>
      </c>
      <c r="D33" s="59">
        <v>31</v>
      </c>
      <c r="E33" s="59">
        <v>28</v>
      </c>
      <c r="F33" s="59">
        <v>60</v>
      </c>
    </row>
    <row r="34" spans="1:6">
      <c r="A34" s="60">
        <v>30</v>
      </c>
      <c r="B34" s="77" t="s">
        <v>380</v>
      </c>
      <c r="C34" s="78" t="s">
        <v>331</v>
      </c>
      <c r="D34" s="62">
        <v>42</v>
      </c>
      <c r="E34" s="62">
        <v>30</v>
      </c>
      <c r="F34" s="62">
        <v>20</v>
      </c>
    </row>
    <row r="35" spans="1:6">
      <c r="A35" s="64">
        <v>31</v>
      </c>
      <c r="B35" s="64" t="s">
        <v>381</v>
      </c>
      <c r="C35" s="79" t="s">
        <v>337</v>
      </c>
      <c r="D35" s="80">
        <v>68</v>
      </c>
      <c r="E35" s="66">
        <v>25</v>
      </c>
      <c r="F35" s="66">
        <v>53</v>
      </c>
    </row>
    <row r="36" spans="1:6">
      <c r="A36" s="57">
        <v>32</v>
      </c>
      <c r="B36" s="57" t="s">
        <v>382</v>
      </c>
      <c r="C36" s="81" t="s">
        <v>383</v>
      </c>
      <c r="D36" s="80">
        <v>22</v>
      </c>
      <c r="E36" s="59">
        <v>15</v>
      </c>
      <c r="F36" s="59">
        <v>23</v>
      </c>
    </row>
    <row r="37" spans="1:6">
      <c r="A37" s="57">
        <v>33</v>
      </c>
      <c r="B37" s="57" t="s">
        <v>384</v>
      </c>
      <c r="C37" s="81" t="s">
        <v>333</v>
      </c>
      <c r="D37" s="80">
        <v>46</v>
      </c>
      <c r="E37" s="59">
        <v>20</v>
      </c>
      <c r="F37" s="59">
        <v>67</v>
      </c>
    </row>
    <row r="38" spans="1:6">
      <c r="A38" s="57">
        <v>34</v>
      </c>
      <c r="B38" s="57" t="s">
        <v>385</v>
      </c>
      <c r="C38" s="81" t="s">
        <v>343</v>
      </c>
      <c r="D38" s="80">
        <v>18</v>
      </c>
      <c r="E38" s="59">
        <v>13</v>
      </c>
      <c r="F38" s="59">
        <v>56</v>
      </c>
    </row>
    <row r="39" spans="1:6">
      <c r="A39" s="57">
        <v>35</v>
      </c>
      <c r="B39" s="57" t="s">
        <v>386</v>
      </c>
      <c r="C39" s="81" t="s">
        <v>347</v>
      </c>
      <c r="D39" s="80">
        <v>88</v>
      </c>
      <c r="E39" s="59">
        <v>27</v>
      </c>
      <c r="F39" s="59">
        <v>21</v>
      </c>
    </row>
    <row r="40" spans="1:6">
      <c r="A40" s="57">
        <v>36</v>
      </c>
      <c r="B40" s="57" t="s">
        <v>387</v>
      </c>
      <c r="C40" s="81" t="s">
        <v>388</v>
      </c>
      <c r="D40" s="80">
        <v>27</v>
      </c>
      <c r="E40" s="59">
        <v>17</v>
      </c>
      <c r="F40" s="59">
        <v>16</v>
      </c>
    </row>
    <row r="41" spans="1:6">
      <c r="A41" s="57">
        <v>37</v>
      </c>
      <c r="B41" s="57" t="s">
        <v>389</v>
      </c>
      <c r="C41" s="81" t="s">
        <v>390</v>
      </c>
      <c r="D41" s="80">
        <v>10</v>
      </c>
      <c r="E41" s="59">
        <v>21</v>
      </c>
      <c r="F41" s="59">
        <v>60</v>
      </c>
    </row>
    <row r="42" spans="1:6">
      <c r="A42" s="57">
        <v>38</v>
      </c>
      <c r="B42" s="57" t="s">
        <v>391</v>
      </c>
      <c r="C42" s="81" t="s">
        <v>356</v>
      </c>
      <c r="D42" s="80">
        <v>25</v>
      </c>
      <c r="E42" s="59">
        <v>10</v>
      </c>
      <c r="F42" s="59">
        <v>60</v>
      </c>
    </row>
    <row r="43" spans="1:6">
      <c r="A43" s="57">
        <v>39</v>
      </c>
      <c r="B43" s="57" t="s">
        <v>392</v>
      </c>
      <c r="C43" s="81" t="s">
        <v>393</v>
      </c>
      <c r="D43" s="80">
        <v>17</v>
      </c>
      <c r="E43" s="59">
        <v>16</v>
      </c>
      <c r="F43" s="59">
        <v>60</v>
      </c>
    </row>
    <row r="44" spans="1:6">
      <c r="A44" s="57">
        <v>40</v>
      </c>
      <c r="B44" s="57" t="s">
        <v>394</v>
      </c>
      <c r="C44" s="81" t="s">
        <v>331</v>
      </c>
      <c r="D44" s="80">
        <v>56</v>
      </c>
      <c r="E44" s="59">
        <v>29</v>
      </c>
      <c r="F44" s="59">
        <v>160</v>
      </c>
    </row>
    <row r="45" spans="1:6">
      <c r="A45" s="57">
        <v>41</v>
      </c>
      <c r="B45" s="57" t="s">
        <v>395</v>
      </c>
      <c r="C45" s="81" t="s">
        <v>363</v>
      </c>
      <c r="D45" s="80">
        <v>2</v>
      </c>
      <c r="E45" s="59">
        <v>13</v>
      </c>
      <c r="F45" s="59">
        <v>30</v>
      </c>
    </row>
    <row r="46" spans="1:6">
      <c r="A46" s="60">
        <v>42</v>
      </c>
      <c r="B46" s="60" t="s">
        <v>396</v>
      </c>
      <c r="C46" s="82" t="s">
        <v>372</v>
      </c>
      <c r="D46" s="83">
        <v>5</v>
      </c>
      <c r="E46" s="84">
        <v>16</v>
      </c>
      <c r="F46" s="84">
        <v>30</v>
      </c>
    </row>
    <row r="47" spans="1:6">
      <c r="A47" s="63">
        <v>43</v>
      </c>
      <c r="B47" s="64" t="s">
        <v>397</v>
      </c>
      <c r="C47" s="79" t="s">
        <v>341</v>
      </c>
      <c r="D47" s="85">
        <v>5</v>
      </c>
      <c r="E47" s="66">
        <v>20</v>
      </c>
      <c r="F47" s="86">
        <v>30</v>
      </c>
    </row>
    <row r="48" spans="1:6">
      <c r="A48" s="67">
        <v>44</v>
      </c>
      <c r="B48" s="57" t="s">
        <v>398</v>
      </c>
      <c r="C48" s="81" t="s">
        <v>399</v>
      </c>
      <c r="D48" s="87">
        <v>0</v>
      </c>
      <c r="E48" s="59">
        <v>16</v>
      </c>
      <c r="F48" s="88">
        <v>60</v>
      </c>
    </row>
    <row r="49" spans="1:6">
      <c r="A49" s="67">
        <v>45</v>
      </c>
      <c r="B49" s="57" t="s">
        <v>400</v>
      </c>
      <c r="C49" s="81" t="s">
        <v>401</v>
      </c>
      <c r="D49" s="87">
        <v>5</v>
      </c>
      <c r="E49" s="59">
        <v>16</v>
      </c>
      <c r="F49" s="88">
        <v>60</v>
      </c>
    </row>
    <row r="50" spans="1:6">
      <c r="A50" s="67">
        <v>46</v>
      </c>
      <c r="B50" s="57" t="s">
        <v>402</v>
      </c>
      <c r="C50" s="81" t="s">
        <v>403</v>
      </c>
      <c r="D50" s="87">
        <v>30</v>
      </c>
      <c r="E50" s="59">
        <v>17</v>
      </c>
      <c r="F50" s="88">
        <v>30</v>
      </c>
    </row>
    <row r="51" spans="1:6">
      <c r="A51" s="67">
        <v>47</v>
      </c>
      <c r="B51" s="57" t="s">
        <v>404</v>
      </c>
      <c r="C51" s="81" t="s">
        <v>405</v>
      </c>
      <c r="D51" s="87" t="s">
        <v>406</v>
      </c>
      <c r="E51" s="59" t="s">
        <v>407</v>
      </c>
      <c r="F51" s="88" t="s">
        <v>408</v>
      </c>
    </row>
    <row r="52" spans="1:6">
      <c r="A52" s="67">
        <v>48</v>
      </c>
      <c r="B52" s="57" t="s">
        <v>409</v>
      </c>
      <c r="C52" s="81" t="s">
        <v>410</v>
      </c>
      <c r="D52" s="87">
        <v>20</v>
      </c>
      <c r="E52" s="59">
        <v>16</v>
      </c>
      <c r="F52" s="88">
        <v>30</v>
      </c>
    </row>
    <row r="53" spans="1:6">
      <c r="A53" s="67">
        <v>49</v>
      </c>
      <c r="B53" s="57" t="s">
        <v>411</v>
      </c>
      <c r="C53" s="81" t="s">
        <v>390</v>
      </c>
      <c r="D53" s="87">
        <v>7</v>
      </c>
      <c r="E53" s="59">
        <v>26</v>
      </c>
      <c r="F53" s="88">
        <v>60</v>
      </c>
    </row>
    <row r="54" spans="1:6">
      <c r="A54" s="67">
        <v>50</v>
      </c>
      <c r="B54" s="57" t="s">
        <v>412</v>
      </c>
      <c r="C54" s="81" t="s">
        <v>331</v>
      </c>
      <c r="D54" s="87">
        <v>32</v>
      </c>
      <c r="E54" s="59">
        <v>24</v>
      </c>
      <c r="F54" s="88">
        <v>0</v>
      </c>
    </row>
    <row r="55" spans="1:6">
      <c r="A55" s="67">
        <v>51</v>
      </c>
      <c r="B55" s="57" t="s">
        <v>413</v>
      </c>
      <c r="C55" s="81" t="s">
        <v>414</v>
      </c>
      <c r="D55" s="87">
        <v>50</v>
      </c>
      <c r="E55" s="59">
        <v>16</v>
      </c>
      <c r="F55" s="88">
        <v>30</v>
      </c>
    </row>
    <row r="56" spans="1:6">
      <c r="A56" s="67">
        <v>52</v>
      </c>
      <c r="B56" s="57" t="s">
        <v>415</v>
      </c>
      <c r="C56" s="81" t="s">
        <v>376</v>
      </c>
      <c r="D56" s="87">
        <v>35</v>
      </c>
      <c r="E56" s="59">
        <v>18</v>
      </c>
      <c r="F56" s="88">
        <v>30</v>
      </c>
    </row>
    <row r="57" spans="1:6">
      <c r="A57" s="67">
        <v>53</v>
      </c>
      <c r="B57" s="57" t="s">
        <v>416</v>
      </c>
      <c r="C57" s="81" t="s">
        <v>339</v>
      </c>
      <c r="D57" s="87">
        <v>56</v>
      </c>
      <c r="E57" s="59">
        <v>25</v>
      </c>
      <c r="F57" s="88">
        <v>60</v>
      </c>
    </row>
    <row r="58" spans="1:6">
      <c r="A58" s="89">
        <v>54</v>
      </c>
      <c r="B58" s="60" t="s">
        <v>417</v>
      </c>
      <c r="C58" s="82" t="s">
        <v>418</v>
      </c>
      <c r="D58" s="90">
        <v>15</v>
      </c>
      <c r="E58" s="62">
        <v>11</v>
      </c>
      <c r="F58" s="91">
        <v>8</v>
      </c>
    </row>
    <row r="59" spans="1:6">
      <c r="A59" s="63">
        <v>55</v>
      </c>
      <c r="B59" s="64" t="s">
        <v>419</v>
      </c>
      <c r="C59" s="79" t="s">
        <v>420</v>
      </c>
      <c r="D59" s="85">
        <v>3</v>
      </c>
      <c r="E59" s="66">
        <v>15</v>
      </c>
      <c r="F59" s="86">
        <v>0</v>
      </c>
    </row>
    <row r="60" spans="1:6">
      <c r="A60" s="67">
        <v>56</v>
      </c>
      <c r="B60" s="57" t="s">
        <v>421</v>
      </c>
      <c r="C60" s="81" t="s">
        <v>343</v>
      </c>
      <c r="D60" s="87">
        <v>11</v>
      </c>
      <c r="E60" s="59">
        <v>21</v>
      </c>
      <c r="F60" s="88">
        <v>14</v>
      </c>
    </row>
    <row r="61" spans="1:6">
      <c r="A61" s="67">
        <v>57</v>
      </c>
      <c r="B61" s="57" t="s">
        <v>422</v>
      </c>
      <c r="C61" s="81" t="s">
        <v>423</v>
      </c>
      <c r="D61" s="87">
        <v>17</v>
      </c>
      <c r="E61" s="59">
        <v>15</v>
      </c>
      <c r="F61" s="88">
        <v>42</v>
      </c>
    </row>
    <row r="62" spans="1:6">
      <c r="A62" s="67">
        <v>58</v>
      </c>
      <c r="B62" s="57" t="s">
        <v>424</v>
      </c>
      <c r="C62" s="81" t="s">
        <v>425</v>
      </c>
      <c r="D62" s="87">
        <v>10</v>
      </c>
      <c r="E62" s="59">
        <v>12</v>
      </c>
      <c r="F62" s="88">
        <v>16</v>
      </c>
    </row>
    <row r="63" spans="1:6">
      <c r="A63" s="67">
        <v>59</v>
      </c>
      <c r="B63" s="57" t="s">
        <v>426</v>
      </c>
      <c r="C63" s="81" t="s">
        <v>372</v>
      </c>
      <c r="D63" s="87">
        <v>15</v>
      </c>
      <c r="E63" s="59">
        <v>26</v>
      </c>
      <c r="F63" s="88">
        <v>0</v>
      </c>
    </row>
    <row r="64" spans="1:6">
      <c r="A64" s="67">
        <v>60</v>
      </c>
      <c r="B64" s="57" t="s">
        <v>427</v>
      </c>
      <c r="C64" s="81" t="s">
        <v>331</v>
      </c>
      <c r="D64" s="87">
        <v>31</v>
      </c>
      <c r="E64" s="59">
        <v>15</v>
      </c>
      <c r="F64" s="88">
        <v>20</v>
      </c>
    </row>
    <row r="65" spans="1:6">
      <c r="A65" s="67">
        <v>61</v>
      </c>
      <c r="B65" s="57" t="s">
        <v>428</v>
      </c>
      <c r="C65" s="81" t="s">
        <v>390</v>
      </c>
      <c r="D65" s="87">
        <v>9</v>
      </c>
      <c r="E65" s="59">
        <v>22</v>
      </c>
      <c r="F65" s="88">
        <v>0</v>
      </c>
    </row>
    <row r="66" spans="1:6">
      <c r="A66" s="67">
        <v>62</v>
      </c>
      <c r="B66" s="57" t="s">
        <v>429</v>
      </c>
      <c r="C66" s="81" t="s">
        <v>356</v>
      </c>
      <c r="D66" s="87">
        <v>25</v>
      </c>
      <c r="E66" s="59">
        <v>20</v>
      </c>
      <c r="F66" s="88">
        <v>0</v>
      </c>
    </row>
    <row r="67" spans="1:6">
      <c r="A67" s="67">
        <v>63</v>
      </c>
      <c r="B67" s="57" t="s">
        <v>430</v>
      </c>
      <c r="C67" s="81" t="s">
        <v>431</v>
      </c>
      <c r="D67" s="87">
        <v>8</v>
      </c>
      <c r="E67" s="59">
        <v>20</v>
      </c>
      <c r="F67" s="88">
        <v>50</v>
      </c>
    </row>
    <row r="68" spans="1:6">
      <c r="A68" s="67">
        <v>64</v>
      </c>
      <c r="B68" s="57" t="s">
        <v>432</v>
      </c>
      <c r="C68" s="81" t="s">
        <v>414</v>
      </c>
      <c r="D68" s="87">
        <v>12</v>
      </c>
      <c r="E68" s="59">
        <v>18</v>
      </c>
      <c r="F68" s="88">
        <v>22</v>
      </c>
    </row>
    <row r="69" spans="1:6">
      <c r="A69" s="67">
        <v>65</v>
      </c>
      <c r="B69" s="57" t="s">
        <v>433</v>
      </c>
      <c r="C69" s="81" t="s">
        <v>434</v>
      </c>
      <c r="D69" s="87">
        <v>20</v>
      </c>
      <c r="E69" s="59">
        <v>22</v>
      </c>
      <c r="F69" s="88">
        <v>60</v>
      </c>
    </row>
    <row r="70" spans="1:6">
      <c r="A70" s="89">
        <v>66</v>
      </c>
      <c r="B70" s="60" t="s">
        <v>435</v>
      </c>
      <c r="C70" s="82" t="s">
        <v>401</v>
      </c>
      <c r="D70" s="90">
        <v>6</v>
      </c>
      <c r="E70" s="62">
        <v>6</v>
      </c>
      <c r="F70" s="91">
        <v>10</v>
      </c>
    </row>
    <row r="71" spans="1:6">
      <c r="A71" s="63">
        <v>67</v>
      </c>
      <c r="B71" s="64" t="s">
        <v>436</v>
      </c>
      <c r="C71" s="92" t="s">
        <v>376</v>
      </c>
      <c r="D71" s="66">
        <v>10</v>
      </c>
      <c r="E71" s="66">
        <v>15</v>
      </c>
      <c r="F71" s="86">
        <v>0</v>
      </c>
    </row>
    <row r="72" spans="1:6">
      <c r="A72" s="67">
        <v>68</v>
      </c>
      <c r="B72" s="57" t="s">
        <v>437</v>
      </c>
      <c r="C72" s="93" t="s">
        <v>337</v>
      </c>
      <c r="D72" s="59">
        <v>27</v>
      </c>
      <c r="E72" s="59">
        <v>18</v>
      </c>
      <c r="F72" s="88">
        <v>45</v>
      </c>
    </row>
    <row r="73" spans="1:6">
      <c r="A73" s="67">
        <v>69</v>
      </c>
      <c r="B73" s="57" t="s">
        <v>438</v>
      </c>
      <c r="C73" s="93" t="s">
        <v>439</v>
      </c>
      <c r="D73" s="59">
        <v>10</v>
      </c>
      <c r="E73" s="59">
        <v>16</v>
      </c>
      <c r="F73" s="88">
        <v>40</v>
      </c>
    </row>
    <row r="74" spans="1:6">
      <c r="A74" s="67">
        <v>70</v>
      </c>
      <c r="B74" s="57" t="s">
        <v>440</v>
      </c>
      <c r="C74" s="93" t="s">
        <v>441</v>
      </c>
      <c r="D74" s="59">
        <v>20</v>
      </c>
      <c r="E74" s="59">
        <v>19</v>
      </c>
      <c r="F74" s="88">
        <v>13</v>
      </c>
    </row>
    <row r="75" spans="1:6">
      <c r="A75" s="67">
        <v>71</v>
      </c>
      <c r="B75" s="57" t="s">
        <v>442</v>
      </c>
      <c r="C75" s="93" t="s">
        <v>420</v>
      </c>
      <c r="D75" s="59">
        <v>17</v>
      </c>
      <c r="E75" s="59">
        <v>17</v>
      </c>
      <c r="F75" s="88">
        <v>0</v>
      </c>
    </row>
    <row r="76" spans="1:6">
      <c r="A76" s="67">
        <v>72</v>
      </c>
      <c r="B76" s="57" t="s">
        <v>443</v>
      </c>
      <c r="C76" s="93" t="s">
        <v>444</v>
      </c>
      <c r="D76" s="59">
        <v>63</v>
      </c>
      <c r="E76" s="59">
        <v>23</v>
      </c>
      <c r="F76" s="88">
        <v>0</v>
      </c>
    </row>
    <row r="77" spans="1:6">
      <c r="A77" s="67">
        <v>73</v>
      </c>
      <c r="B77" s="57" t="s">
        <v>445</v>
      </c>
      <c r="C77" s="93" t="s">
        <v>356</v>
      </c>
      <c r="D77" s="59">
        <v>52</v>
      </c>
      <c r="E77" s="59">
        <v>13</v>
      </c>
      <c r="F77" s="88">
        <v>0</v>
      </c>
    </row>
    <row r="78" spans="1:6">
      <c r="A78" s="67">
        <v>74</v>
      </c>
      <c r="B78" s="57" t="s">
        <v>446</v>
      </c>
      <c r="C78" s="93" t="s">
        <v>390</v>
      </c>
      <c r="D78" s="59">
        <v>37</v>
      </c>
      <c r="E78" s="59">
        <v>22</v>
      </c>
      <c r="F78" s="88">
        <v>40</v>
      </c>
    </row>
    <row r="79" spans="1:6">
      <c r="A79" s="67">
        <v>75</v>
      </c>
      <c r="B79" s="57" t="s">
        <v>447</v>
      </c>
      <c r="C79" s="93" t="s">
        <v>431</v>
      </c>
      <c r="D79" s="59">
        <v>10</v>
      </c>
      <c r="E79" s="59">
        <v>11</v>
      </c>
      <c r="F79" s="88">
        <v>30</v>
      </c>
    </row>
    <row r="80" spans="1:6">
      <c r="A80" s="67">
        <v>76</v>
      </c>
      <c r="B80" s="57" t="s">
        <v>448</v>
      </c>
      <c r="C80" s="93" t="s">
        <v>449</v>
      </c>
      <c r="D80" s="59">
        <v>16</v>
      </c>
      <c r="E80" s="59">
        <v>18</v>
      </c>
      <c r="F80" s="88">
        <v>15</v>
      </c>
    </row>
    <row r="81" spans="1:6">
      <c r="A81" s="67">
        <v>77</v>
      </c>
      <c r="B81" s="57" t="s">
        <v>450</v>
      </c>
      <c r="C81" s="93" t="s">
        <v>451</v>
      </c>
      <c r="D81" s="59">
        <v>15</v>
      </c>
      <c r="E81" s="59">
        <v>11</v>
      </c>
      <c r="F81" s="88">
        <v>40</v>
      </c>
    </row>
    <row r="82" spans="1:6">
      <c r="A82" s="89">
        <v>78</v>
      </c>
      <c r="B82" s="60" t="s">
        <v>452</v>
      </c>
      <c r="C82" s="94" t="s">
        <v>372</v>
      </c>
      <c r="D82" s="62">
        <v>13</v>
      </c>
      <c r="E82" s="62">
        <v>17</v>
      </c>
      <c r="F82" s="91">
        <v>5</v>
      </c>
    </row>
    <row r="83" spans="1:6">
      <c r="A83" s="63">
        <v>79</v>
      </c>
      <c r="B83" s="64" t="s">
        <v>453</v>
      </c>
      <c r="C83" s="92" t="s">
        <v>454</v>
      </c>
      <c r="D83" s="66">
        <v>26</v>
      </c>
      <c r="E83" s="66">
        <v>19</v>
      </c>
      <c r="F83" s="86">
        <v>40</v>
      </c>
    </row>
    <row r="84" spans="1:6">
      <c r="A84" s="67">
        <v>80</v>
      </c>
      <c r="B84" s="57" t="s">
        <v>455</v>
      </c>
      <c r="C84" s="93" t="s">
        <v>456</v>
      </c>
      <c r="D84" s="59">
        <v>43</v>
      </c>
      <c r="E84" s="59">
        <v>19</v>
      </c>
      <c r="F84" s="88">
        <v>0</v>
      </c>
    </row>
    <row r="85" spans="1:6">
      <c r="A85" s="67">
        <v>81</v>
      </c>
      <c r="B85" s="57" t="s">
        <v>457</v>
      </c>
      <c r="C85" s="93" t="s">
        <v>343</v>
      </c>
      <c r="D85" s="59">
        <v>20</v>
      </c>
      <c r="E85" s="59">
        <v>21</v>
      </c>
      <c r="F85" s="88">
        <v>30</v>
      </c>
    </row>
    <row r="86" spans="1:6">
      <c r="A86" s="67">
        <v>82</v>
      </c>
      <c r="B86" s="57" t="s">
        <v>458</v>
      </c>
      <c r="C86" s="93" t="s">
        <v>444</v>
      </c>
      <c r="D86" s="59">
        <v>61</v>
      </c>
      <c r="E86" s="59">
        <v>22</v>
      </c>
      <c r="F86" s="88">
        <v>15</v>
      </c>
    </row>
    <row r="87" spans="1:6">
      <c r="A87" s="67">
        <v>83</v>
      </c>
      <c r="B87" s="57" t="s">
        <v>459</v>
      </c>
      <c r="C87" s="93" t="s">
        <v>331</v>
      </c>
      <c r="D87" s="59">
        <v>23</v>
      </c>
      <c r="E87" s="59">
        <v>25</v>
      </c>
      <c r="F87" s="88">
        <v>5</v>
      </c>
    </row>
    <row r="88" spans="1:6">
      <c r="A88" s="67">
        <v>84</v>
      </c>
      <c r="B88" s="57" t="s">
        <v>460</v>
      </c>
      <c r="C88" s="93" t="s">
        <v>461</v>
      </c>
      <c r="D88" s="59">
        <v>14</v>
      </c>
      <c r="E88" s="59">
        <v>11</v>
      </c>
      <c r="F88" s="88">
        <v>0</v>
      </c>
    </row>
    <row r="89" spans="1:6">
      <c r="A89" s="67">
        <v>85</v>
      </c>
      <c r="B89" s="57" t="s">
        <v>462</v>
      </c>
      <c r="C89" s="93" t="s">
        <v>463</v>
      </c>
      <c r="D89" s="59">
        <v>20</v>
      </c>
      <c r="E89" s="59">
        <v>18</v>
      </c>
      <c r="F89" s="88">
        <v>38</v>
      </c>
    </row>
    <row r="90" spans="1:6">
      <c r="A90" s="67">
        <v>86</v>
      </c>
      <c r="B90" s="57" t="s">
        <v>464</v>
      </c>
      <c r="C90" s="93" t="s">
        <v>465</v>
      </c>
      <c r="D90" s="59">
        <v>17</v>
      </c>
      <c r="E90" s="59">
        <v>16</v>
      </c>
      <c r="F90" s="88">
        <v>0</v>
      </c>
    </row>
    <row r="91" spans="1:6">
      <c r="A91" s="67">
        <v>87</v>
      </c>
      <c r="B91" s="57" t="s">
        <v>466</v>
      </c>
      <c r="C91" s="93" t="s">
        <v>420</v>
      </c>
      <c r="D91" s="59">
        <v>37</v>
      </c>
      <c r="E91" s="59">
        <v>10</v>
      </c>
      <c r="F91" s="88">
        <v>30</v>
      </c>
    </row>
    <row r="92" spans="1:6">
      <c r="A92" s="67">
        <v>88</v>
      </c>
      <c r="B92" s="57" t="s">
        <v>467</v>
      </c>
      <c r="C92" s="93" t="s">
        <v>468</v>
      </c>
      <c r="D92" s="59" t="s">
        <v>469</v>
      </c>
      <c r="E92" s="59" t="s">
        <v>470</v>
      </c>
      <c r="F92" s="88" t="s">
        <v>471</v>
      </c>
    </row>
    <row r="93" spans="1:6">
      <c r="A93" s="95">
        <v>89</v>
      </c>
      <c r="B93" s="68" t="s">
        <v>472</v>
      </c>
      <c r="C93" s="96" t="s">
        <v>473</v>
      </c>
      <c r="D93" s="76">
        <v>36</v>
      </c>
      <c r="E93" s="76">
        <v>15</v>
      </c>
      <c r="F93" s="97">
        <v>22</v>
      </c>
    </row>
    <row r="94" spans="1:6">
      <c r="A94" s="89">
        <v>90</v>
      </c>
      <c r="B94" s="60" t="s">
        <v>474</v>
      </c>
      <c r="C94" s="94" t="s">
        <v>372</v>
      </c>
      <c r="D94" s="62">
        <v>44</v>
      </c>
      <c r="E94" s="62">
        <v>25</v>
      </c>
      <c r="F94" s="91">
        <v>0</v>
      </c>
    </row>
    <row r="95" spans="1:6">
      <c r="A95" s="63">
        <v>91</v>
      </c>
      <c r="B95" s="64" t="s">
        <v>475</v>
      </c>
      <c r="C95" s="92" t="s">
        <v>401</v>
      </c>
      <c r="D95" s="66">
        <v>28</v>
      </c>
      <c r="E95" s="66">
        <v>12</v>
      </c>
      <c r="F95" s="86">
        <v>0</v>
      </c>
    </row>
    <row r="96" spans="1:6">
      <c r="A96" s="67">
        <v>92</v>
      </c>
      <c r="B96" s="57" t="s">
        <v>476</v>
      </c>
      <c r="C96" s="93" t="s">
        <v>477</v>
      </c>
      <c r="D96" s="59" t="s">
        <v>478</v>
      </c>
      <c r="E96" s="59" t="s">
        <v>479</v>
      </c>
      <c r="F96" s="88" t="s">
        <v>480</v>
      </c>
    </row>
    <row r="97" spans="1:6">
      <c r="A97" s="67">
        <v>93</v>
      </c>
      <c r="B97" s="57" t="s">
        <v>481</v>
      </c>
      <c r="C97" s="93" t="s">
        <v>444</v>
      </c>
      <c r="D97" s="59">
        <v>70</v>
      </c>
      <c r="E97" s="59">
        <v>29</v>
      </c>
      <c r="F97" s="88">
        <v>40</v>
      </c>
    </row>
    <row r="98" spans="1:6">
      <c r="A98" s="67">
        <v>94</v>
      </c>
      <c r="B98" s="57" t="s">
        <v>482</v>
      </c>
      <c r="C98" s="93" t="s">
        <v>483</v>
      </c>
      <c r="D98" s="59" t="s">
        <v>484</v>
      </c>
      <c r="E98" s="59" t="s">
        <v>485</v>
      </c>
      <c r="F98" s="88" t="s">
        <v>486</v>
      </c>
    </row>
    <row r="99" spans="1:6">
      <c r="A99" s="67">
        <v>95</v>
      </c>
      <c r="B99" s="57" t="s">
        <v>487</v>
      </c>
      <c r="C99" s="93" t="s">
        <v>434</v>
      </c>
      <c r="D99" s="59" t="s">
        <v>488</v>
      </c>
      <c r="E99" s="59" t="s">
        <v>489</v>
      </c>
      <c r="F99" s="88">
        <v>0</v>
      </c>
    </row>
    <row r="100" spans="1:6">
      <c r="A100" s="67">
        <v>96</v>
      </c>
      <c r="B100" s="57" t="s">
        <v>490</v>
      </c>
      <c r="C100" s="93" t="s">
        <v>491</v>
      </c>
      <c r="D100" s="59">
        <v>75</v>
      </c>
      <c r="E100" s="59">
        <v>16</v>
      </c>
      <c r="F100" s="88">
        <v>10</v>
      </c>
    </row>
    <row r="101" spans="1:6">
      <c r="A101" s="67">
        <v>97</v>
      </c>
      <c r="B101" s="57" t="s">
        <v>492</v>
      </c>
      <c r="C101" s="93" t="s">
        <v>463</v>
      </c>
      <c r="D101" s="59" t="s">
        <v>493</v>
      </c>
      <c r="E101" s="59" t="s">
        <v>494</v>
      </c>
      <c r="F101" s="88" t="s">
        <v>495</v>
      </c>
    </row>
    <row r="102" spans="1:6">
      <c r="A102" s="67">
        <v>98</v>
      </c>
      <c r="B102" s="57" t="s">
        <v>496</v>
      </c>
      <c r="C102" s="93" t="s">
        <v>431</v>
      </c>
      <c r="D102" s="59">
        <v>30</v>
      </c>
      <c r="E102" s="59">
        <v>13</v>
      </c>
      <c r="F102" s="88">
        <v>40</v>
      </c>
    </row>
    <row r="103" spans="1:6">
      <c r="A103" s="67">
        <v>99</v>
      </c>
      <c r="B103" s="57" t="s">
        <v>497</v>
      </c>
      <c r="C103" s="93" t="s">
        <v>498</v>
      </c>
      <c r="D103" s="59" t="s">
        <v>499</v>
      </c>
      <c r="E103" s="59" t="s">
        <v>500</v>
      </c>
      <c r="F103" s="88" t="s">
        <v>480</v>
      </c>
    </row>
    <row r="104" spans="1:6">
      <c r="A104" s="67">
        <v>100</v>
      </c>
      <c r="B104" s="57" t="s">
        <v>501</v>
      </c>
      <c r="C104" s="93" t="s">
        <v>343</v>
      </c>
      <c r="D104" s="59">
        <v>82</v>
      </c>
      <c r="E104" s="59">
        <v>33</v>
      </c>
      <c r="F104" s="88">
        <v>10</v>
      </c>
    </row>
    <row r="105" spans="1:6">
      <c r="A105" s="67">
        <v>101</v>
      </c>
      <c r="B105" s="57" t="s">
        <v>502</v>
      </c>
      <c r="C105" s="65" t="s">
        <v>441</v>
      </c>
      <c r="D105" s="98" t="s">
        <v>503</v>
      </c>
      <c r="E105" s="98" t="s">
        <v>504</v>
      </c>
      <c r="F105" s="99">
        <v>0</v>
      </c>
    </row>
    <row r="106" spans="1:6">
      <c r="A106" s="100">
        <v>102</v>
      </c>
      <c r="B106" s="101" t="s">
        <v>505</v>
      </c>
      <c r="C106" s="102" t="s">
        <v>451</v>
      </c>
      <c r="D106" s="103">
        <v>35</v>
      </c>
      <c r="E106" s="103">
        <v>17</v>
      </c>
      <c r="F106" s="104">
        <v>32</v>
      </c>
    </row>
    <row r="107" spans="1:6">
      <c r="A107" s="105">
        <v>103</v>
      </c>
      <c r="B107" s="106" t="s">
        <v>506</v>
      </c>
      <c r="C107" s="107" t="s">
        <v>444</v>
      </c>
      <c r="D107" s="108">
        <v>73</v>
      </c>
      <c r="E107" s="108">
        <v>19</v>
      </c>
      <c r="F107" s="109">
        <v>68</v>
      </c>
    </row>
    <row r="108" spans="1:6">
      <c r="A108" s="110">
        <v>104</v>
      </c>
      <c r="B108" s="111" t="s">
        <v>507</v>
      </c>
      <c r="C108" s="65" t="s">
        <v>508</v>
      </c>
      <c r="D108" s="98" t="s">
        <v>509</v>
      </c>
      <c r="E108" s="98" t="s">
        <v>510</v>
      </c>
      <c r="F108" s="99">
        <v>0</v>
      </c>
    </row>
    <row r="109" spans="1:6">
      <c r="A109" s="110">
        <v>105</v>
      </c>
      <c r="B109" s="111" t="s">
        <v>511</v>
      </c>
      <c r="C109" s="65" t="s">
        <v>339</v>
      </c>
      <c r="D109" s="98">
        <v>25</v>
      </c>
      <c r="E109" s="98">
        <v>13</v>
      </c>
      <c r="F109" s="99">
        <v>0</v>
      </c>
    </row>
    <row r="110" spans="1:6">
      <c r="A110" s="110">
        <v>106</v>
      </c>
      <c r="B110" s="111" t="s">
        <v>512</v>
      </c>
      <c r="C110" s="65" t="s">
        <v>513</v>
      </c>
      <c r="D110" s="98" t="s">
        <v>514</v>
      </c>
      <c r="E110" s="98" t="s">
        <v>515</v>
      </c>
      <c r="F110" s="99" t="s">
        <v>516</v>
      </c>
    </row>
    <row r="111" spans="1:6">
      <c r="A111" s="110">
        <v>107</v>
      </c>
      <c r="B111" s="111" t="s">
        <v>517</v>
      </c>
      <c r="C111" s="65" t="s">
        <v>518</v>
      </c>
      <c r="D111" s="98" t="s">
        <v>519</v>
      </c>
      <c r="E111" s="98" t="s">
        <v>520</v>
      </c>
      <c r="F111" s="99" t="s">
        <v>521</v>
      </c>
    </row>
    <row r="112" spans="1:6">
      <c r="A112" s="110">
        <v>108</v>
      </c>
      <c r="B112" s="111" t="s">
        <v>522</v>
      </c>
      <c r="C112" s="65" t="s">
        <v>523</v>
      </c>
      <c r="D112" s="98" t="s">
        <v>503</v>
      </c>
      <c r="E112" s="98" t="s">
        <v>524</v>
      </c>
      <c r="F112" s="99" t="s">
        <v>516</v>
      </c>
    </row>
    <row r="113" spans="1:6">
      <c r="A113" s="110">
        <v>109</v>
      </c>
      <c r="B113" s="111" t="s">
        <v>525</v>
      </c>
      <c r="C113" s="65" t="s">
        <v>420</v>
      </c>
      <c r="D113" s="98">
        <v>53</v>
      </c>
      <c r="E113" s="98">
        <v>15</v>
      </c>
      <c r="F113" s="99">
        <v>45</v>
      </c>
    </row>
    <row r="114" spans="1:6">
      <c r="A114" s="110">
        <v>110</v>
      </c>
      <c r="B114" s="111" t="s">
        <v>526</v>
      </c>
      <c r="C114" s="65" t="s">
        <v>463</v>
      </c>
      <c r="D114" s="98" t="s">
        <v>527</v>
      </c>
      <c r="E114" s="98" t="s">
        <v>528</v>
      </c>
      <c r="F114" s="99" t="s">
        <v>529</v>
      </c>
    </row>
    <row r="115" spans="1:6">
      <c r="A115" s="110">
        <v>111</v>
      </c>
      <c r="B115" s="111" t="s">
        <v>530</v>
      </c>
      <c r="C115" s="65" t="s">
        <v>343</v>
      </c>
      <c r="D115" s="98">
        <v>30</v>
      </c>
      <c r="E115" s="98">
        <v>14</v>
      </c>
      <c r="F115" s="99">
        <v>26</v>
      </c>
    </row>
    <row r="116" spans="1:6">
      <c r="A116" s="110">
        <v>112</v>
      </c>
      <c r="B116" s="111" t="s">
        <v>531</v>
      </c>
      <c r="C116" s="65" t="s">
        <v>431</v>
      </c>
      <c r="D116" s="98">
        <v>24</v>
      </c>
      <c r="E116" s="98">
        <v>20</v>
      </c>
      <c r="F116" s="99">
        <v>34</v>
      </c>
    </row>
    <row r="117" spans="1:6">
      <c r="A117" s="110">
        <v>113</v>
      </c>
      <c r="B117" s="111" t="s">
        <v>532</v>
      </c>
      <c r="C117" s="65" t="s">
        <v>533</v>
      </c>
      <c r="D117" s="98">
        <v>62</v>
      </c>
      <c r="E117" s="98">
        <v>13</v>
      </c>
      <c r="F117" s="99">
        <v>40</v>
      </c>
    </row>
    <row r="118" spans="1:6">
      <c r="A118" s="100">
        <v>114</v>
      </c>
      <c r="B118" s="101" t="s">
        <v>534</v>
      </c>
      <c r="C118" s="102" t="s">
        <v>483</v>
      </c>
      <c r="D118" s="103" t="s">
        <v>535</v>
      </c>
      <c r="E118" s="103" t="s">
        <v>536</v>
      </c>
      <c r="F118" s="104" t="s">
        <v>537</v>
      </c>
    </row>
    <row r="119" spans="1:6">
      <c r="A119" s="105">
        <v>115</v>
      </c>
      <c r="B119" s="106" t="s">
        <v>538</v>
      </c>
      <c r="C119" s="107" t="s">
        <v>539</v>
      </c>
      <c r="D119" s="108" t="s">
        <v>540</v>
      </c>
      <c r="E119" s="108" t="s">
        <v>541</v>
      </c>
      <c r="F119" s="109" t="s">
        <v>542</v>
      </c>
    </row>
    <row r="120" spans="1:6">
      <c r="A120" s="110">
        <v>116</v>
      </c>
      <c r="B120" s="111" t="s">
        <v>543</v>
      </c>
      <c r="C120" s="65" t="s">
        <v>544</v>
      </c>
      <c r="D120" s="98" t="s">
        <v>545</v>
      </c>
      <c r="E120" s="98" t="s">
        <v>524</v>
      </c>
      <c r="F120" s="99" t="s">
        <v>546</v>
      </c>
    </row>
    <row r="121" spans="1:6">
      <c r="A121" s="110">
        <v>117</v>
      </c>
      <c r="B121" s="111" t="s">
        <v>547</v>
      </c>
      <c r="C121" s="65" t="s">
        <v>548</v>
      </c>
      <c r="D121" s="98" t="s">
        <v>504</v>
      </c>
      <c r="E121" s="98" t="s">
        <v>549</v>
      </c>
      <c r="F121" s="99" t="s">
        <v>516</v>
      </c>
    </row>
    <row r="122" spans="1:6">
      <c r="A122" s="110">
        <v>118</v>
      </c>
      <c r="B122" s="111" t="s">
        <v>550</v>
      </c>
      <c r="C122" s="65" t="s">
        <v>343</v>
      </c>
      <c r="D122" s="98">
        <v>41</v>
      </c>
      <c r="E122" s="98">
        <v>32</v>
      </c>
      <c r="F122" s="99">
        <v>27</v>
      </c>
    </row>
    <row r="123" spans="1:6">
      <c r="A123" s="110">
        <v>119</v>
      </c>
      <c r="B123" s="111" t="s">
        <v>551</v>
      </c>
      <c r="C123" s="65" t="s">
        <v>552</v>
      </c>
      <c r="D123" s="98" t="s">
        <v>553</v>
      </c>
      <c r="E123" s="98" t="s">
        <v>554</v>
      </c>
      <c r="F123" s="99" t="s">
        <v>555</v>
      </c>
    </row>
    <row r="124" spans="1:6">
      <c r="A124" s="110">
        <v>120</v>
      </c>
      <c r="B124" s="111" t="s">
        <v>556</v>
      </c>
      <c r="C124" s="65" t="s">
        <v>331</v>
      </c>
      <c r="D124" s="98">
        <v>29</v>
      </c>
      <c r="E124" s="98">
        <v>31</v>
      </c>
      <c r="F124" s="99">
        <v>12</v>
      </c>
    </row>
    <row r="125" spans="1:6">
      <c r="A125" s="110">
        <v>121</v>
      </c>
      <c r="B125" s="111" t="s">
        <v>557</v>
      </c>
      <c r="C125" s="65" t="s">
        <v>558</v>
      </c>
      <c r="D125" s="98" t="s">
        <v>559</v>
      </c>
      <c r="E125" s="98" t="s">
        <v>560</v>
      </c>
      <c r="F125" s="99" t="s">
        <v>480</v>
      </c>
    </row>
    <row r="126" spans="1:6">
      <c r="A126" s="110">
        <v>122</v>
      </c>
      <c r="B126" s="111" t="s">
        <v>561</v>
      </c>
      <c r="C126" s="65" t="s">
        <v>562</v>
      </c>
      <c r="D126" s="98" t="s">
        <v>553</v>
      </c>
      <c r="E126" s="98" t="s">
        <v>563</v>
      </c>
      <c r="F126" s="99" t="s">
        <v>493</v>
      </c>
    </row>
    <row r="127" spans="1:6">
      <c r="A127" s="110">
        <v>123</v>
      </c>
      <c r="B127" s="111" t="s">
        <v>564</v>
      </c>
      <c r="C127" s="65" t="s">
        <v>565</v>
      </c>
      <c r="D127" s="98" t="s">
        <v>566</v>
      </c>
      <c r="E127" s="98" t="s">
        <v>567</v>
      </c>
      <c r="F127" s="99" t="s">
        <v>568</v>
      </c>
    </row>
    <row r="128" spans="1:6">
      <c r="A128" s="110">
        <v>124</v>
      </c>
      <c r="B128" s="111" t="s">
        <v>569</v>
      </c>
      <c r="C128" s="65" t="s">
        <v>570</v>
      </c>
      <c r="D128" s="98" t="s">
        <v>571</v>
      </c>
      <c r="E128" s="98" t="s">
        <v>572</v>
      </c>
      <c r="F128" s="99" t="s">
        <v>573</v>
      </c>
    </row>
    <row r="129" spans="1:6">
      <c r="A129" s="110">
        <v>125</v>
      </c>
      <c r="B129" s="112" t="s">
        <v>574</v>
      </c>
      <c r="C129" s="113" t="s">
        <v>575</v>
      </c>
      <c r="D129" s="114" t="s">
        <v>571</v>
      </c>
      <c r="E129" s="98" t="s">
        <v>572</v>
      </c>
      <c r="F129" s="115" t="s">
        <v>573</v>
      </c>
    </row>
    <row r="130" spans="1:6">
      <c r="A130" s="100">
        <v>126</v>
      </c>
      <c r="B130" s="116" t="s">
        <v>576</v>
      </c>
      <c r="C130" s="117" t="s">
        <v>577</v>
      </c>
      <c r="D130" s="118" t="s">
        <v>578</v>
      </c>
      <c r="E130" s="103" t="s">
        <v>579</v>
      </c>
      <c r="F130" s="119" t="s">
        <v>580</v>
      </c>
    </row>
    <row r="131" spans="1:6">
      <c r="A131" s="105">
        <v>127</v>
      </c>
      <c r="B131" s="120" t="s">
        <v>581</v>
      </c>
      <c r="C131" s="121" t="s">
        <v>539</v>
      </c>
      <c r="D131" s="122" t="s">
        <v>582</v>
      </c>
      <c r="E131" s="108" t="s">
        <v>583</v>
      </c>
      <c r="F131" s="123">
        <v>0</v>
      </c>
    </row>
    <row r="132" spans="1:6">
      <c r="A132" s="110">
        <v>128</v>
      </c>
      <c r="B132" s="112" t="s">
        <v>584</v>
      </c>
      <c r="C132" s="113" t="s">
        <v>333</v>
      </c>
      <c r="D132" s="114" t="s">
        <v>585</v>
      </c>
      <c r="E132" s="98" t="s">
        <v>586</v>
      </c>
      <c r="F132" s="115" t="s">
        <v>587</v>
      </c>
    </row>
    <row r="133" spans="1:6">
      <c r="A133" s="110">
        <v>129</v>
      </c>
      <c r="B133" s="112" t="s">
        <v>588</v>
      </c>
      <c r="C133" s="113" t="s">
        <v>589</v>
      </c>
      <c r="D133" s="114" t="s">
        <v>590</v>
      </c>
      <c r="E133" s="98" t="s">
        <v>591</v>
      </c>
      <c r="F133" s="115" t="s">
        <v>592</v>
      </c>
    </row>
    <row r="134" spans="1:6">
      <c r="A134" s="110">
        <v>130</v>
      </c>
      <c r="B134" s="112" t="s">
        <v>593</v>
      </c>
      <c r="C134" s="113" t="s">
        <v>594</v>
      </c>
      <c r="D134" s="114" t="s">
        <v>494</v>
      </c>
      <c r="E134" s="98" t="s">
        <v>595</v>
      </c>
      <c r="F134" s="115" t="s">
        <v>516</v>
      </c>
    </row>
    <row r="135" spans="1:6">
      <c r="A135" s="110">
        <v>131</v>
      </c>
      <c r="B135" s="112" t="s">
        <v>596</v>
      </c>
      <c r="C135" s="113" t="s">
        <v>597</v>
      </c>
      <c r="D135" s="114" t="s">
        <v>598</v>
      </c>
      <c r="E135" s="98" t="s">
        <v>599</v>
      </c>
      <c r="F135" s="115">
        <v>0</v>
      </c>
    </row>
    <row r="136" spans="1:6">
      <c r="A136" s="110">
        <v>132</v>
      </c>
      <c r="B136" s="112" t="s">
        <v>600</v>
      </c>
      <c r="C136" s="113" t="s">
        <v>601</v>
      </c>
      <c r="D136" s="114" t="s">
        <v>602</v>
      </c>
      <c r="E136" s="98" t="s">
        <v>603</v>
      </c>
      <c r="F136" s="115" t="s">
        <v>495</v>
      </c>
    </row>
    <row r="137" spans="1:6">
      <c r="A137" s="110">
        <v>133</v>
      </c>
      <c r="B137" s="112" t="s">
        <v>604</v>
      </c>
      <c r="C137" s="113" t="s">
        <v>605</v>
      </c>
      <c r="D137" s="114" t="s">
        <v>606</v>
      </c>
      <c r="E137" s="98" t="s">
        <v>607</v>
      </c>
      <c r="F137" s="115">
        <v>0</v>
      </c>
    </row>
    <row r="138" spans="1:6">
      <c r="A138" s="110">
        <v>134</v>
      </c>
      <c r="B138" s="112" t="s">
        <v>608</v>
      </c>
      <c r="C138" s="113" t="s">
        <v>562</v>
      </c>
      <c r="D138" s="114" t="s">
        <v>609</v>
      </c>
      <c r="E138" s="98" t="s">
        <v>610</v>
      </c>
      <c r="F138" s="115" t="s">
        <v>516</v>
      </c>
    </row>
    <row r="139" spans="1:6">
      <c r="A139" s="110">
        <v>135</v>
      </c>
      <c r="B139" s="112" t="s">
        <v>611</v>
      </c>
      <c r="C139" s="113" t="s">
        <v>612</v>
      </c>
      <c r="D139" s="114" t="s">
        <v>613</v>
      </c>
      <c r="E139" s="98" t="s">
        <v>614</v>
      </c>
      <c r="F139" s="115" t="s">
        <v>480</v>
      </c>
    </row>
    <row r="140" spans="1:6">
      <c r="A140" s="110">
        <v>136</v>
      </c>
      <c r="B140" s="112" t="s">
        <v>615</v>
      </c>
      <c r="C140" s="113" t="s">
        <v>434</v>
      </c>
      <c r="D140" s="114" t="s">
        <v>616</v>
      </c>
      <c r="E140" s="98" t="s">
        <v>617</v>
      </c>
      <c r="F140" s="115" t="s">
        <v>493</v>
      </c>
    </row>
    <row r="141" spans="1:6">
      <c r="A141" s="110">
        <v>137</v>
      </c>
      <c r="B141" s="112" t="s">
        <v>618</v>
      </c>
      <c r="C141" s="113" t="s">
        <v>619</v>
      </c>
      <c r="D141" s="114" t="s">
        <v>620</v>
      </c>
      <c r="E141" s="98" t="s">
        <v>621</v>
      </c>
      <c r="F141" s="115" t="s">
        <v>495</v>
      </c>
    </row>
    <row r="142" spans="1:6">
      <c r="A142" s="100">
        <v>138</v>
      </c>
      <c r="B142" s="116" t="s">
        <v>622</v>
      </c>
      <c r="C142" s="117" t="s">
        <v>623</v>
      </c>
      <c r="D142" s="118" t="s">
        <v>624</v>
      </c>
      <c r="E142" s="103" t="s">
        <v>625</v>
      </c>
      <c r="F142" s="119" t="s">
        <v>549</v>
      </c>
    </row>
    <row r="143" spans="1:6">
      <c r="A143" s="105">
        <v>139</v>
      </c>
      <c r="B143" s="120" t="s">
        <v>626</v>
      </c>
      <c r="C143" s="124" t="s">
        <v>627</v>
      </c>
      <c r="D143" s="125" t="s">
        <v>628</v>
      </c>
      <c r="E143" s="108" t="s">
        <v>629</v>
      </c>
      <c r="F143" s="123">
        <v>0</v>
      </c>
    </row>
    <row r="144" spans="1:6">
      <c r="A144" s="110">
        <v>140</v>
      </c>
      <c r="B144" s="112" t="s">
        <v>630</v>
      </c>
      <c r="C144" s="126" t="s">
        <v>631</v>
      </c>
      <c r="D144" s="127" t="s">
        <v>632</v>
      </c>
      <c r="E144" s="98" t="s">
        <v>633</v>
      </c>
      <c r="F144" s="115">
        <v>0</v>
      </c>
    </row>
    <row r="145" spans="1:6">
      <c r="A145" s="110">
        <v>141</v>
      </c>
      <c r="B145" s="112" t="s">
        <v>634</v>
      </c>
      <c r="C145" s="126" t="s">
        <v>635</v>
      </c>
      <c r="D145" s="127" t="s">
        <v>586</v>
      </c>
      <c r="E145" s="98" t="s">
        <v>636</v>
      </c>
      <c r="F145" s="115">
        <v>0</v>
      </c>
    </row>
    <row r="146" spans="1:6">
      <c r="A146" s="110">
        <v>142</v>
      </c>
      <c r="B146" s="112" t="s">
        <v>637</v>
      </c>
      <c r="C146" s="126" t="s">
        <v>638</v>
      </c>
      <c r="D146" s="127" t="s">
        <v>639</v>
      </c>
      <c r="E146" s="98" t="s">
        <v>640</v>
      </c>
      <c r="F146" s="115">
        <v>0</v>
      </c>
    </row>
    <row r="147" spans="1:6">
      <c r="A147" s="110">
        <v>143</v>
      </c>
      <c r="B147" s="112" t="s">
        <v>641</v>
      </c>
      <c r="C147" s="126" t="s">
        <v>642</v>
      </c>
      <c r="D147" s="127" t="s">
        <v>643</v>
      </c>
      <c r="E147" s="98" t="s">
        <v>644</v>
      </c>
      <c r="F147" s="115">
        <v>0</v>
      </c>
    </row>
    <row r="148" spans="1:6">
      <c r="A148" s="110">
        <v>144</v>
      </c>
      <c r="B148" s="112" t="s">
        <v>645</v>
      </c>
      <c r="C148" s="126" t="s">
        <v>562</v>
      </c>
      <c r="D148" s="127" t="s">
        <v>646</v>
      </c>
      <c r="E148" s="98" t="s">
        <v>647</v>
      </c>
      <c r="F148" s="115">
        <v>0</v>
      </c>
    </row>
    <row r="149" spans="1:6">
      <c r="A149" s="110">
        <v>145</v>
      </c>
      <c r="B149" s="112" t="s">
        <v>648</v>
      </c>
      <c r="C149" s="126" t="s">
        <v>649</v>
      </c>
      <c r="D149" s="127" t="s">
        <v>650</v>
      </c>
      <c r="E149" s="98" t="s">
        <v>651</v>
      </c>
      <c r="F149" s="115" t="s">
        <v>652</v>
      </c>
    </row>
    <row r="150" spans="1:6">
      <c r="A150" s="110">
        <v>146</v>
      </c>
      <c r="B150" s="112" t="s">
        <v>653</v>
      </c>
      <c r="C150" s="126" t="s">
        <v>654</v>
      </c>
      <c r="D150" s="127" t="s">
        <v>655</v>
      </c>
      <c r="E150" s="98" t="s">
        <v>656</v>
      </c>
      <c r="F150" s="115">
        <v>0</v>
      </c>
    </row>
    <row r="151" spans="1:6">
      <c r="A151" s="110">
        <v>147</v>
      </c>
      <c r="B151" s="112" t="s">
        <v>657</v>
      </c>
      <c r="C151" s="126" t="s">
        <v>658</v>
      </c>
      <c r="D151" s="127" t="s">
        <v>659</v>
      </c>
      <c r="E151" s="98" t="s">
        <v>613</v>
      </c>
      <c r="F151" s="115" t="s">
        <v>660</v>
      </c>
    </row>
    <row r="152" spans="1:6">
      <c r="A152" s="110">
        <v>148</v>
      </c>
      <c r="B152" s="112" t="s">
        <v>661</v>
      </c>
      <c r="C152" s="126" t="s">
        <v>589</v>
      </c>
      <c r="D152" s="127" t="s">
        <v>662</v>
      </c>
      <c r="E152" s="98" t="s">
        <v>524</v>
      </c>
      <c r="F152" s="115" t="s">
        <v>521</v>
      </c>
    </row>
    <row r="153" spans="1:6">
      <c r="A153" s="110">
        <v>149</v>
      </c>
      <c r="B153" s="112" t="s">
        <v>663</v>
      </c>
      <c r="C153" s="126" t="s">
        <v>664</v>
      </c>
      <c r="D153" s="127" t="s">
        <v>665</v>
      </c>
      <c r="E153" s="98" t="s">
        <v>666</v>
      </c>
      <c r="F153" s="115" t="s">
        <v>667</v>
      </c>
    </row>
    <row r="154" spans="1:6">
      <c r="A154" s="100">
        <v>150</v>
      </c>
      <c r="B154" s="116" t="s">
        <v>668</v>
      </c>
      <c r="C154" s="128" t="s">
        <v>434</v>
      </c>
      <c r="D154" s="129" t="s">
        <v>669</v>
      </c>
      <c r="E154" s="103" t="s">
        <v>670</v>
      </c>
      <c r="F154" s="119">
        <v>0</v>
      </c>
    </row>
    <row r="155" spans="1:6">
      <c r="A155" s="105">
        <v>151</v>
      </c>
      <c r="B155" s="120" t="s">
        <v>671</v>
      </c>
      <c r="C155" s="124" t="s">
        <v>372</v>
      </c>
      <c r="D155" s="122">
        <v>11</v>
      </c>
      <c r="E155" s="108">
        <v>6</v>
      </c>
      <c r="F155" s="123">
        <v>0</v>
      </c>
    </row>
    <row r="156" spans="1:6">
      <c r="A156" s="130">
        <v>152</v>
      </c>
      <c r="B156" s="131" t="s">
        <v>672</v>
      </c>
      <c r="C156" s="132" t="s">
        <v>631</v>
      </c>
      <c r="D156" s="133" t="s">
        <v>673</v>
      </c>
      <c r="E156" s="134" t="s">
        <v>674</v>
      </c>
      <c r="F156" s="135" t="s">
        <v>675</v>
      </c>
    </row>
    <row r="157" spans="1:6">
      <c r="A157" s="110">
        <v>153</v>
      </c>
      <c r="B157" s="112" t="s">
        <v>676</v>
      </c>
      <c r="C157" s="126" t="s">
        <v>343</v>
      </c>
      <c r="D157" s="114">
        <v>31</v>
      </c>
      <c r="E157" s="98">
        <v>12</v>
      </c>
      <c r="F157" s="115">
        <v>0</v>
      </c>
    </row>
    <row r="158" spans="1:6">
      <c r="A158" s="110">
        <v>154</v>
      </c>
      <c r="B158" s="112" t="s">
        <v>677</v>
      </c>
      <c r="C158" s="126" t="s">
        <v>678</v>
      </c>
      <c r="D158" s="114" t="s">
        <v>679</v>
      </c>
      <c r="E158" s="98" t="s">
        <v>680</v>
      </c>
      <c r="F158" s="115">
        <v>0</v>
      </c>
    </row>
    <row r="159" spans="1:6">
      <c r="A159" s="110">
        <v>155</v>
      </c>
      <c r="B159" s="112" t="s">
        <v>681</v>
      </c>
      <c r="C159" s="126" t="s">
        <v>642</v>
      </c>
      <c r="D159" s="114" t="s">
        <v>682</v>
      </c>
      <c r="E159" s="98" t="s">
        <v>683</v>
      </c>
      <c r="F159" s="115">
        <v>0</v>
      </c>
    </row>
    <row r="160" spans="1:6">
      <c r="A160" s="110">
        <v>156</v>
      </c>
      <c r="B160" s="112" t="s">
        <v>684</v>
      </c>
      <c r="C160" s="126" t="s">
        <v>685</v>
      </c>
      <c r="D160" s="114" t="s">
        <v>686</v>
      </c>
      <c r="E160" s="98" t="s">
        <v>687</v>
      </c>
      <c r="F160" s="115">
        <v>0</v>
      </c>
    </row>
    <row r="161" spans="1:6">
      <c r="A161" s="110">
        <v>157</v>
      </c>
      <c r="B161" s="112" t="s">
        <v>688</v>
      </c>
      <c r="C161" s="126" t="s">
        <v>689</v>
      </c>
      <c r="D161" s="114" t="s">
        <v>690</v>
      </c>
      <c r="E161" s="98" t="s">
        <v>691</v>
      </c>
      <c r="F161" s="115" t="s">
        <v>692</v>
      </c>
    </row>
    <row r="162" spans="1:6">
      <c r="A162" s="110">
        <v>158</v>
      </c>
      <c r="B162" s="112" t="s">
        <v>693</v>
      </c>
      <c r="C162" s="126" t="s">
        <v>694</v>
      </c>
      <c r="D162" s="114" t="s">
        <v>695</v>
      </c>
      <c r="E162" s="98" t="s">
        <v>696</v>
      </c>
      <c r="F162" s="115">
        <v>0</v>
      </c>
    </row>
    <row r="163" spans="1:6">
      <c r="A163" s="110">
        <v>159</v>
      </c>
      <c r="B163" s="112" t="s">
        <v>697</v>
      </c>
      <c r="C163" s="126" t="s">
        <v>698</v>
      </c>
      <c r="D163" s="114" t="s">
        <v>699</v>
      </c>
      <c r="E163" s="98" t="s">
        <v>613</v>
      </c>
      <c r="F163" s="115">
        <v>0</v>
      </c>
    </row>
    <row r="164" spans="1:6">
      <c r="A164" s="110">
        <v>160</v>
      </c>
      <c r="B164" s="112" t="s">
        <v>700</v>
      </c>
      <c r="C164" s="126" t="s">
        <v>701</v>
      </c>
      <c r="D164" s="114" t="s">
        <v>702</v>
      </c>
      <c r="E164" s="98" t="s">
        <v>703</v>
      </c>
      <c r="F164" s="115">
        <v>0</v>
      </c>
    </row>
    <row r="165" spans="1:6">
      <c r="A165" s="110">
        <v>161</v>
      </c>
      <c r="B165" s="112" t="s">
        <v>704</v>
      </c>
      <c r="C165" s="126" t="s">
        <v>434</v>
      </c>
      <c r="D165" s="114" t="s">
        <v>705</v>
      </c>
      <c r="E165" s="98" t="s">
        <v>669</v>
      </c>
      <c r="F165" s="115" t="s">
        <v>706</v>
      </c>
    </row>
    <row r="166" spans="1:6">
      <c r="A166" s="100">
        <v>162</v>
      </c>
      <c r="B166" s="116" t="s">
        <v>707</v>
      </c>
      <c r="C166" s="128" t="s">
        <v>708</v>
      </c>
      <c r="D166" s="118" t="s">
        <v>709</v>
      </c>
      <c r="E166" s="103" t="s">
        <v>710</v>
      </c>
      <c r="F166" s="119">
        <v>0</v>
      </c>
    </row>
    <row r="167" spans="1:6">
      <c r="A167" s="105">
        <v>163</v>
      </c>
      <c r="B167" s="120" t="s">
        <v>711</v>
      </c>
      <c r="C167" s="121" t="s">
        <v>712</v>
      </c>
      <c r="D167" s="122" t="s">
        <v>603</v>
      </c>
      <c r="E167" s="108" t="s">
        <v>713</v>
      </c>
      <c r="F167" s="123" t="s">
        <v>495</v>
      </c>
    </row>
    <row r="168" spans="1:6">
      <c r="A168" s="110">
        <v>164</v>
      </c>
      <c r="B168" s="112" t="s">
        <v>714</v>
      </c>
      <c r="C168" s="113" t="s">
        <v>631</v>
      </c>
      <c r="D168" s="114" t="s">
        <v>673</v>
      </c>
      <c r="E168" s="98" t="s">
        <v>674</v>
      </c>
      <c r="F168" s="115" t="s">
        <v>675</v>
      </c>
    </row>
    <row r="169" spans="1:6">
      <c r="A169" s="110">
        <v>165</v>
      </c>
      <c r="B169" s="112" t="s">
        <v>715</v>
      </c>
      <c r="C169" s="113" t="s">
        <v>716</v>
      </c>
      <c r="D169" s="114" t="s">
        <v>717</v>
      </c>
      <c r="E169" s="98" t="s">
        <v>718</v>
      </c>
      <c r="F169" s="115" t="s">
        <v>719</v>
      </c>
    </row>
    <row r="170" spans="1:6">
      <c r="A170" s="110">
        <v>166</v>
      </c>
      <c r="B170" s="112" t="s">
        <v>720</v>
      </c>
      <c r="C170" s="113" t="s">
        <v>627</v>
      </c>
      <c r="D170" s="114" t="s">
        <v>721</v>
      </c>
      <c r="E170" s="98" t="s">
        <v>722</v>
      </c>
      <c r="F170" s="115">
        <v>0</v>
      </c>
    </row>
    <row r="171" spans="1:6">
      <c r="A171" s="110">
        <v>167</v>
      </c>
      <c r="B171" s="112" t="s">
        <v>723</v>
      </c>
      <c r="C171" s="113" t="s">
        <v>724</v>
      </c>
      <c r="D171" s="114" t="s">
        <v>725</v>
      </c>
      <c r="E171" s="98" t="s">
        <v>726</v>
      </c>
      <c r="F171" s="115">
        <v>0</v>
      </c>
    </row>
    <row r="172" spans="1:6">
      <c r="A172" s="110">
        <v>168</v>
      </c>
      <c r="B172" s="112" t="s">
        <v>727</v>
      </c>
      <c r="C172" s="113" t="s">
        <v>649</v>
      </c>
      <c r="D172" s="114" t="s">
        <v>728</v>
      </c>
      <c r="E172" s="98" t="s">
        <v>729</v>
      </c>
      <c r="F172" s="115">
        <v>0</v>
      </c>
    </row>
    <row r="173" spans="1:6">
      <c r="A173" s="110">
        <v>169</v>
      </c>
      <c r="B173" s="112" t="s">
        <v>730</v>
      </c>
      <c r="C173" s="113" t="s">
        <v>731</v>
      </c>
      <c r="D173" s="114" t="s">
        <v>732</v>
      </c>
      <c r="E173" s="98" t="s">
        <v>733</v>
      </c>
      <c r="F173" s="115">
        <v>47</v>
      </c>
    </row>
    <row r="174" spans="1:6">
      <c r="A174" s="110">
        <v>170</v>
      </c>
      <c r="B174" s="112" t="s">
        <v>734</v>
      </c>
      <c r="C174" s="113" t="s">
        <v>356</v>
      </c>
      <c r="D174" s="114">
        <v>5</v>
      </c>
      <c r="E174" s="98">
        <v>2</v>
      </c>
      <c r="F174" s="115">
        <v>39</v>
      </c>
    </row>
    <row r="175" spans="1:6">
      <c r="A175" s="110">
        <v>171</v>
      </c>
      <c r="B175" s="112" t="s">
        <v>735</v>
      </c>
      <c r="C175" s="113" t="s">
        <v>736</v>
      </c>
      <c r="D175" s="114" t="s">
        <v>737</v>
      </c>
      <c r="E175" s="98" t="s">
        <v>738</v>
      </c>
      <c r="F175" s="115">
        <v>0</v>
      </c>
    </row>
    <row r="176" spans="1:6">
      <c r="A176" s="110">
        <v>172</v>
      </c>
      <c r="B176" s="112" t="s">
        <v>739</v>
      </c>
      <c r="C176" s="113" t="s">
        <v>740</v>
      </c>
      <c r="D176" s="114" t="s">
        <v>646</v>
      </c>
      <c r="E176" s="98" t="s">
        <v>666</v>
      </c>
      <c r="F176" s="115">
        <v>0</v>
      </c>
    </row>
    <row r="177" spans="1:6">
      <c r="A177" s="110">
        <v>173</v>
      </c>
      <c r="B177" s="112" t="s">
        <v>741</v>
      </c>
      <c r="C177" s="113" t="s">
        <v>742</v>
      </c>
      <c r="D177" s="114" t="s">
        <v>696</v>
      </c>
      <c r="E177" s="98" t="s">
        <v>655</v>
      </c>
      <c r="F177" s="115">
        <v>0</v>
      </c>
    </row>
    <row r="178" spans="1:6">
      <c r="A178" s="100">
        <v>174</v>
      </c>
      <c r="B178" s="116" t="s">
        <v>743</v>
      </c>
      <c r="C178" s="117" t="s">
        <v>434</v>
      </c>
      <c r="D178" s="118" t="s">
        <v>515</v>
      </c>
      <c r="E178" s="103" t="s">
        <v>744</v>
      </c>
      <c r="F178" s="119">
        <v>0</v>
      </c>
    </row>
    <row r="179" spans="1:6">
      <c r="A179" s="105">
        <v>175</v>
      </c>
      <c r="B179" s="120" t="s">
        <v>745</v>
      </c>
      <c r="C179" s="121" t="s">
        <v>746</v>
      </c>
      <c r="D179" s="122" t="s">
        <v>747</v>
      </c>
      <c r="E179" s="108" t="s">
        <v>748</v>
      </c>
      <c r="F179" s="123">
        <v>0</v>
      </c>
    </row>
    <row r="180" spans="1:6">
      <c r="A180" s="110">
        <v>176</v>
      </c>
      <c r="B180" s="112" t="s">
        <v>749</v>
      </c>
      <c r="C180" s="113" t="s">
        <v>631</v>
      </c>
      <c r="D180" s="114" t="s">
        <v>750</v>
      </c>
      <c r="E180" s="98" t="s">
        <v>751</v>
      </c>
      <c r="F180" s="115">
        <v>0</v>
      </c>
    </row>
    <row r="181" spans="1:6">
      <c r="A181" s="110">
        <v>177</v>
      </c>
      <c r="B181" s="112" t="s">
        <v>752</v>
      </c>
      <c r="C181" s="113" t="s">
        <v>753</v>
      </c>
      <c r="D181" s="114" t="s">
        <v>754</v>
      </c>
      <c r="E181" s="98" t="s">
        <v>710</v>
      </c>
      <c r="F181" s="115">
        <v>0</v>
      </c>
    </row>
    <row r="182" spans="1:6">
      <c r="A182" s="110">
        <v>178</v>
      </c>
      <c r="B182" s="112" t="s">
        <v>755</v>
      </c>
      <c r="C182" s="113" t="s">
        <v>627</v>
      </c>
      <c r="D182" s="114" t="s">
        <v>756</v>
      </c>
      <c r="E182" s="98" t="s">
        <v>666</v>
      </c>
      <c r="F182" s="115">
        <v>0</v>
      </c>
    </row>
    <row r="183" spans="1:6">
      <c r="A183" s="110">
        <v>179</v>
      </c>
      <c r="B183" s="112" t="s">
        <v>757</v>
      </c>
      <c r="C183" s="113" t="s">
        <v>758</v>
      </c>
      <c r="D183" s="114" t="s">
        <v>515</v>
      </c>
      <c r="E183" s="98" t="s">
        <v>710</v>
      </c>
      <c r="F183" s="115">
        <v>0</v>
      </c>
    </row>
    <row r="184" spans="1:6">
      <c r="A184" s="110">
        <v>180</v>
      </c>
      <c r="B184" s="112" t="s">
        <v>759</v>
      </c>
      <c r="C184" s="113" t="s">
        <v>760</v>
      </c>
      <c r="D184" s="114" t="s">
        <v>761</v>
      </c>
      <c r="E184" s="98" t="s">
        <v>762</v>
      </c>
      <c r="F184" s="115" t="s">
        <v>763</v>
      </c>
    </row>
    <row r="185" spans="1:6">
      <c r="A185" s="110">
        <v>181</v>
      </c>
      <c r="B185" s="112" t="s">
        <v>764</v>
      </c>
      <c r="C185" s="113" t="s">
        <v>765</v>
      </c>
      <c r="D185" s="114" t="s">
        <v>751</v>
      </c>
      <c r="E185" s="98" t="s">
        <v>766</v>
      </c>
      <c r="F185" s="115" t="s">
        <v>767</v>
      </c>
    </row>
    <row r="186" spans="1:6">
      <c r="A186" s="110">
        <v>182</v>
      </c>
      <c r="B186" s="112" t="s">
        <v>768</v>
      </c>
      <c r="C186" s="113" t="s">
        <v>769</v>
      </c>
      <c r="D186" s="114" t="s">
        <v>770</v>
      </c>
      <c r="E186" s="98" t="s">
        <v>666</v>
      </c>
      <c r="F186" s="115">
        <v>0</v>
      </c>
    </row>
    <row r="187" spans="1:6">
      <c r="A187" s="110">
        <v>183</v>
      </c>
      <c r="B187" s="112" t="s">
        <v>771</v>
      </c>
      <c r="C187" s="113" t="s">
        <v>772</v>
      </c>
      <c r="D187" s="114" t="s">
        <v>773</v>
      </c>
      <c r="E187" s="98" t="s">
        <v>774</v>
      </c>
      <c r="F187" s="115" t="s">
        <v>480</v>
      </c>
    </row>
    <row r="188" spans="1:6">
      <c r="A188" s="110">
        <v>184</v>
      </c>
      <c r="B188" s="112" t="s">
        <v>775</v>
      </c>
      <c r="C188" s="113" t="s">
        <v>776</v>
      </c>
      <c r="D188" s="114" t="s">
        <v>777</v>
      </c>
      <c r="E188" s="98" t="s">
        <v>670</v>
      </c>
      <c r="F188" s="115">
        <v>0</v>
      </c>
    </row>
    <row r="189" spans="1:6">
      <c r="A189" s="110">
        <v>185</v>
      </c>
      <c r="B189" s="112" t="s">
        <v>778</v>
      </c>
      <c r="C189" s="113" t="s">
        <v>779</v>
      </c>
      <c r="D189" s="114" t="s">
        <v>780</v>
      </c>
      <c r="E189" s="98" t="s">
        <v>781</v>
      </c>
      <c r="F189" s="115">
        <v>0</v>
      </c>
    </row>
    <row r="190" spans="1:6">
      <c r="A190" s="100">
        <v>186</v>
      </c>
      <c r="B190" s="116" t="s">
        <v>782</v>
      </c>
      <c r="C190" s="117" t="s">
        <v>783</v>
      </c>
      <c r="D190" s="118" t="s">
        <v>784</v>
      </c>
      <c r="E190" s="103" t="s">
        <v>785</v>
      </c>
      <c r="F190" s="119">
        <v>0</v>
      </c>
    </row>
    <row r="191" spans="1:6">
      <c r="A191" s="105">
        <v>187</v>
      </c>
      <c r="B191" s="120" t="s">
        <v>786</v>
      </c>
      <c r="C191" s="124" t="s">
        <v>740</v>
      </c>
      <c r="D191" s="122" t="s">
        <v>787</v>
      </c>
      <c r="E191" s="108" t="s">
        <v>788</v>
      </c>
      <c r="F191" s="122">
        <v>0</v>
      </c>
    </row>
    <row r="192" spans="1:6">
      <c r="A192" s="110">
        <v>188</v>
      </c>
      <c r="B192" s="112" t="s">
        <v>789</v>
      </c>
      <c r="C192" s="126" t="s">
        <v>631</v>
      </c>
      <c r="D192" s="114" t="s">
        <v>790</v>
      </c>
      <c r="E192" s="98" t="s">
        <v>791</v>
      </c>
      <c r="F192" s="114" t="s">
        <v>485</v>
      </c>
    </row>
    <row r="193" spans="1:6">
      <c r="A193" s="110">
        <v>189</v>
      </c>
      <c r="B193" s="112" t="s">
        <v>792</v>
      </c>
      <c r="C193" s="126" t="s">
        <v>793</v>
      </c>
      <c r="D193" s="114" t="s">
        <v>794</v>
      </c>
      <c r="E193" s="98" t="s">
        <v>795</v>
      </c>
      <c r="F193" s="114" t="s">
        <v>796</v>
      </c>
    </row>
    <row r="194" spans="1:6">
      <c r="A194" s="110">
        <v>190</v>
      </c>
      <c r="B194" s="112" t="s">
        <v>797</v>
      </c>
      <c r="C194" s="126" t="s">
        <v>798</v>
      </c>
      <c r="D194" s="114" t="s">
        <v>799</v>
      </c>
      <c r="E194" s="98" t="s">
        <v>800</v>
      </c>
      <c r="F194" s="114">
        <v>0</v>
      </c>
    </row>
    <row r="195" spans="1:6">
      <c r="A195" s="110">
        <v>191</v>
      </c>
      <c r="B195" s="112" t="s">
        <v>801</v>
      </c>
      <c r="C195" s="126" t="s">
        <v>802</v>
      </c>
      <c r="D195" s="114" t="s">
        <v>803</v>
      </c>
      <c r="E195" s="98" t="s">
        <v>748</v>
      </c>
      <c r="F195" s="114">
        <v>0</v>
      </c>
    </row>
    <row r="196" spans="1:6">
      <c r="A196" s="110">
        <v>192</v>
      </c>
      <c r="B196" s="112" t="s">
        <v>804</v>
      </c>
      <c r="C196" s="126" t="s">
        <v>805</v>
      </c>
      <c r="D196" s="114" t="s">
        <v>806</v>
      </c>
      <c r="E196" s="98" t="s">
        <v>807</v>
      </c>
      <c r="F196" s="114">
        <v>0</v>
      </c>
    </row>
    <row r="197" spans="1:6">
      <c r="A197" s="110">
        <v>193</v>
      </c>
      <c r="B197" s="112" t="s">
        <v>808</v>
      </c>
      <c r="C197" s="126" t="s">
        <v>765</v>
      </c>
      <c r="D197" s="114" t="s">
        <v>809</v>
      </c>
      <c r="E197" s="98" t="s">
        <v>810</v>
      </c>
      <c r="F197" s="114">
        <v>0</v>
      </c>
    </row>
    <row r="198" spans="1:6">
      <c r="A198" s="110">
        <v>194</v>
      </c>
      <c r="B198" s="112" t="s">
        <v>811</v>
      </c>
      <c r="C198" s="126" t="s">
        <v>812</v>
      </c>
      <c r="D198" s="114" t="s">
        <v>813</v>
      </c>
      <c r="E198" s="98" t="s">
        <v>814</v>
      </c>
      <c r="F198" s="114">
        <v>0</v>
      </c>
    </row>
    <row r="199" spans="1:6">
      <c r="A199" s="110">
        <v>195</v>
      </c>
      <c r="B199" s="112" t="s">
        <v>815</v>
      </c>
      <c r="C199" s="126" t="s">
        <v>772</v>
      </c>
      <c r="D199" s="114" t="s">
        <v>816</v>
      </c>
      <c r="E199" s="98" t="s">
        <v>479</v>
      </c>
      <c r="F199" s="114">
        <v>0</v>
      </c>
    </row>
    <row r="200" spans="1:6">
      <c r="A200" s="110">
        <v>196</v>
      </c>
      <c r="B200" s="112" t="s">
        <v>817</v>
      </c>
      <c r="C200" s="126" t="s">
        <v>818</v>
      </c>
      <c r="D200" s="114" t="s">
        <v>610</v>
      </c>
      <c r="E200" s="98" t="s">
        <v>819</v>
      </c>
      <c r="F200" s="114">
        <v>0</v>
      </c>
    </row>
    <row r="201" spans="1:6">
      <c r="A201" s="110">
        <v>197</v>
      </c>
      <c r="B201" s="112" t="s">
        <v>820</v>
      </c>
      <c r="C201" s="126" t="s">
        <v>742</v>
      </c>
      <c r="D201" s="114" t="s">
        <v>821</v>
      </c>
      <c r="E201" s="98" t="s">
        <v>733</v>
      </c>
      <c r="F201" s="114">
        <v>0</v>
      </c>
    </row>
    <row r="202" spans="1:6">
      <c r="A202" s="100">
        <v>198</v>
      </c>
      <c r="B202" s="116" t="s">
        <v>822</v>
      </c>
      <c r="C202" s="128" t="s">
        <v>712</v>
      </c>
      <c r="D202" s="118" t="s">
        <v>823</v>
      </c>
      <c r="E202" s="103" t="s">
        <v>666</v>
      </c>
      <c r="F202" s="118">
        <v>0</v>
      </c>
    </row>
    <row r="203" spans="1:6">
      <c r="A203" s="105">
        <v>199</v>
      </c>
      <c r="B203" s="120" t="s">
        <v>824</v>
      </c>
      <c r="C203" s="121" t="s">
        <v>825</v>
      </c>
      <c r="D203" s="122">
        <v>1</v>
      </c>
      <c r="E203" s="109">
        <v>2</v>
      </c>
      <c r="F203" s="123">
        <v>0</v>
      </c>
    </row>
    <row r="204" spans="1:6">
      <c r="A204" s="110">
        <v>200</v>
      </c>
      <c r="B204" s="112" t="s">
        <v>826</v>
      </c>
      <c r="C204" s="113" t="s">
        <v>631</v>
      </c>
      <c r="D204" s="114" t="s">
        <v>827</v>
      </c>
      <c r="E204" s="99" t="s">
        <v>536</v>
      </c>
      <c r="F204" s="115">
        <v>0</v>
      </c>
    </row>
    <row r="205" spans="1:6">
      <c r="A205" s="110">
        <v>201</v>
      </c>
      <c r="B205" s="112" t="s">
        <v>828</v>
      </c>
      <c r="C205" s="113" t="s">
        <v>829</v>
      </c>
      <c r="D205" s="114" t="s">
        <v>830</v>
      </c>
      <c r="E205" s="99" t="s">
        <v>554</v>
      </c>
      <c r="F205" s="115">
        <v>0</v>
      </c>
    </row>
    <row r="206" spans="1:6">
      <c r="A206" s="110">
        <v>202</v>
      </c>
      <c r="B206" s="112" t="s">
        <v>831</v>
      </c>
      <c r="C206" s="113" t="s">
        <v>343</v>
      </c>
      <c r="D206" s="114">
        <v>31</v>
      </c>
      <c r="E206" s="99">
        <v>8</v>
      </c>
      <c r="F206" s="115">
        <v>0</v>
      </c>
    </row>
    <row r="207" spans="1:6">
      <c r="A207" s="110">
        <v>203</v>
      </c>
      <c r="B207" s="112" t="s">
        <v>832</v>
      </c>
      <c r="C207" s="113" t="s">
        <v>833</v>
      </c>
      <c r="D207" s="114" t="s">
        <v>834</v>
      </c>
      <c r="E207" s="99" t="s">
        <v>666</v>
      </c>
      <c r="F207" s="115">
        <v>0</v>
      </c>
    </row>
    <row r="208" spans="1:6">
      <c r="A208" s="110">
        <v>204</v>
      </c>
      <c r="B208" s="112" t="s">
        <v>835</v>
      </c>
      <c r="C208" s="113" t="s">
        <v>836</v>
      </c>
      <c r="D208" s="114" t="s">
        <v>837</v>
      </c>
      <c r="E208" s="99" t="s">
        <v>666</v>
      </c>
      <c r="F208" s="115">
        <v>0</v>
      </c>
    </row>
    <row r="209" spans="1:6">
      <c r="A209" s="110">
        <v>205</v>
      </c>
      <c r="B209" s="112" t="s">
        <v>838</v>
      </c>
      <c r="C209" s="113" t="s">
        <v>765</v>
      </c>
      <c r="D209" s="114" t="s">
        <v>839</v>
      </c>
      <c r="E209" s="99" t="s">
        <v>840</v>
      </c>
      <c r="F209" s="115">
        <v>0</v>
      </c>
    </row>
    <row r="210" spans="1:6">
      <c r="A210" s="110">
        <v>206</v>
      </c>
      <c r="B210" s="112" t="s">
        <v>841</v>
      </c>
      <c r="C210" s="113" t="s">
        <v>842</v>
      </c>
      <c r="D210" s="114" t="s">
        <v>843</v>
      </c>
      <c r="E210" s="99" t="s">
        <v>844</v>
      </c>
      <c r="F210" s="115">
        <v>0</v>
      </c>
    </row>
    <row r="211" spans="1:6">
      <c r="A211" s="110">
        <v>207</v>
      </c>
      <c r="B211" s="112" t="s">
        <v>845</v>
      </c>
      <c r="C211" s="113" t="s">
        <v>805</v>
      </c>
      <c r="D211" s="114" t="s">
        <v>846</v>
      </c>
      <c r="E211" s="99" t="s">
        <v>847</v>
      </c>
      <c r="F211" s="115">
        <v>0</v>
      </c>
    </row>
    <row r="212" spans="1:6">
      <c r="A212" s="110">
        <v>208</v>
      </c>
      <c r="B212" s="112" t="s">
        <v>848</v>
      </c>
      <c r="C212" s="113" t="s">
        <v>772</v>
      </c>
      <c r="D212" s="114" t="s">
        <v>849</v>
      </c>
      <c r="E212" s="99" t="s">
        <v>850</v>
      </c>
      <c r="F212" s="115">
        <v>0</v>
      </c>
    </row>
    <row r="213" spans="1:6">
      <c r="A213" s="110">
        <v>209</v>
      </c>
      <c r="B213" s="112" t="s">
        <v>851</v>
      </c>
      <c r="C213" s="113" t="s">
        <v>852</v>
      </c>
      <c r="D213" s="114" t="s">
        <v>853</v>
      </c>
      <c r="E213" s="99" t="s">
        <v>710</v>
      </c>
      <c r="F213" s="115">
        <v>0</v>
      </c>
    </row>
    <row r="214" spans="1:6">
      <c r="A214" s="110">
        <v>210</v>
      </c>
      <c r="B214" s="112" t="s">
        <v>854</v>
      </c>
      <c r="C214" s="113" t="s">
        <v>742</v>
      </c>
      <c r="D214" s="114" t="s">
        <v>855</v>
      </c>
      <c r="E214" s="99" t="s">
        <v>856</v>
      </c>
      <c r="F214" s="115">
        <v>0</v>
      </c>
    </row>
    <row r="215" spans="1:6">
      <c r="A215" s="100">
        <v>211</v>
      </c>
      <c r="B215" s="116" t="s">
        <v>857</v>
      </c>
      <c r="C215" s="117" t="s">
        <v>858</v>
      </c>
      <c r="D215" s="118" t="s">
        <v>859</v>
      </c>
      <c r="E215" s="104" t="s">
        <v>860</v>
      </c>
      <c r="F215" s="119">
        <v>0</v>
      </c>
    </row>
    <row r="216" spans="1:6">
      <c r="A216" s="105">
        <v>212</v>
      </c>
      <c r="B216" s="120" t="s">
        <v>861</v>
      </c>
      <c r="C216" s="121" t="s">
        <v>862</v>
      </c>
      <c r="D216" s="122" t="s">
        <v>863</v>
      </c>
      <c r="E216" s="108" t="s">
        <v>774</v>
      </c>
      <c r="F216" s="123">
        <v>0</v>
      </c>
    </row>
    <row r="217" spans="1:6">
      <c r="A217" s="110">
        <v>213</v>
      </c>
      <c r="B217" s="112" t="s">
        <v>864</v>
      </c>
      <c r="C217" s="113" t="s">
        <v>631</v>
      </c>
      <c r="D217" s="114" t="s">
        <v>865</v>
      </c>
      <c r="E217" s="98" t="s">
        <v>866</v>
      </c>
      <c r="F217" s="115">
        <v>0</v>
      </c>
    </row>
    <row r="218" spans="1:6">
      <c r="A218" s="130">
        <v>214</v>
      </c>
      <c r="B218" s="131" t="s">
        <v>867</v>
      </c>
      <c r="C218" s="136" t="s">
        <v>833</v>
      </c>
      <c r="D218" s="133" t="s">
        <v>868</v>
      </c>
      <c r="E218" s="134" t="s">
        <v>655</v>
      </c>
      <c r="F218" s="135">
        <v>0</v>
      </c>
    </row>
    <row r="219" spans="1:6">
      <c r="A219" s="110">
        <v>215</v>
      </c>
      <c r="B219" s="112" t="s">
        <v>869</v>
      </c>
      <c r="C219" s="113" t="s">
        <v>870</v>
      </c>
      <c r="D219" s="114" t="s">
        <v>871</v>
      </c>
      <c r="E219" s="98" t="s">
        <v>629</v>
      </c>
      <c r="F219" s="115">
        <v>0</v>
      </c>
    </row>
    <row r="220" spans="1:6">
      <c r="A220" s="110">
        <v>216</v>
      </c>
      <c r="B220" s="112" t="s">
        <v>872</v>
      </c>
      <c r="C220" s="113" t="s">
        <v>873</v>
      </c>
      <c r="D220" s="114" t="s">
        <v>515</v>
      </c>
      <c r="E220" s="98" t="s">
        <v>647</v>
      </c>
      <c r="F220" s="115">
        <v>0</v>
      </c>
    </row>
    <row r="221" spans="1:6">
      <c r="A221" s="110">
        <v>217</v>
      </c>
      <c r="B221" s="112" t="s">
        <v>874</v>
      </c>
      <c r="C221" s="113" t="s">
        <v>875</v>
      </c>
      <c r="D221" s="114" t="s">
        <v>876</v>
      </c>
      <c r="E221" s="98" t="s">
        <v>877</v>
      </c>
      <c r="F221" s="115">
        <v>0</v>
      </c>
    </row>
    <row r="222" spans="1:6">
      <c r="A222" s="110">
        <v>218</v>
      </c>
      <c r="B222" s="112" t="s">
        <v>878</v>
      </c>
      <c r="C222" s="113" t="s">
        <v>731</v>
      </c>
      <c r="D222" s="114" t="s">
        <v>879</v>
      </c>
      <c r="E222" s="98" t="s">
        <v>710</v>
      </c>
      <c r="F222" s="115">
        <v>0</v>
      </c>
    </row>
    <row r="223" spans="1:6">
      <c r="A223" s="110">
        <v>219</v>
      </c>
      <c r="B223" s="112" t="s">
        <v>880</v>
      </c>
      <c r="C223" s="113" t="s">
        <v>881</v>
      </c>
      <c r="D223" s="114" t="s">
        <v>882</v>
      </c>
      <c r="E223" s="98" t="s">
        <v>883</v>
      </c>
      <c r="F223" s="115">
        <v>0</v>
      </c>
    </row>
    <row r="224" spans="1:6">
      <c r="A224" s="110">
        <v>220</v>
      </c>
      <c r="B224" s="112" t="s">
        <v>884</v>
      </c>
      <c r="C224" s="113" t="s">
        <v>772</v>
      </c>
      <c r="D224" s="114" t="s">
        <v>885</v>
      </c>
      <c r="E224" s="98" t="s">
        <v>670</v>
      </c>
      <c r="F224" s="115">
        <v>0</v>
      </c>
    </row>
    <row r="225" spans="1:6">
      <c r="A225" s="110">
        <v>221</v>
      </c>
      <c r="B225" s="112" t="s">
        <v>886</v>
      </c>
      <c r="C225" s="113" t="s">
        <v>887</v>
      </c>
      <c r="D225" s="114" t="s">
        <v>888</v>
      </c>
      <c r="E225" s="98" t="s">
        <v>710</v>
      </c>
      <c r="F225" s="115">
        <v>0</v>
      </c>
    </row>
    <row r="226" spans="1:6">
      <c r="A226" s="110">
        <v>222</v>
      </c>
      <c r="B226" s="112" t="s">
        <v>889</v>
      </c>
      <c r="C226" s="113" t="s">
        <v>890</v>
      </c>
      <c r="D226" s="114" t="s">
        <v>747</v>
      </c>
      <c r="E226" s="98" t="s">
        <v>891</v>
      </c>
      <c r="F226" s="115">
        <v>0</v>
      </c>
    </row>
    <row r="227" spans="1:6">
      <c r="A227" s="100">
        <v>223</v>
      </c>
      <c r="B227" s="116" t="s">
        <v>892</v>
      </c>
      <c r="C227" s="117" t="s">
        <v>776</v>
      </c>
      <c r="D227" s="118" t="s">
        <v>893</v>
      </c>
      <c r="E227" s="103" t="s">
        <v>894</v>
      </c>
      <c r="F227" s="119">
        <v>0</v>
      </c>
    </row>
    <row r="228" spans="1:6">
      <c r="A228" s="105">
        <v>224</v>
      </c>
      <c r="B228" s="120" t="s">
        <v>895</v>
      </c>
      <c r="C228" s="121" t="s">
        <v>358</v>
      </c>
      <c r="D228" s="122">
        <v>34</v>
      </c>
      <c r="E228" s="108">
        <v>8</v>
      </c>
      <c r="F228" s="123">
        <v>0</v>
      </c>
    </row>
    <row r="229" spans="1:6">
      <c r="A229" s="110">
        <v>225</v>
      </c>
      <c r="B229" s="112" t="s">
        <v>896</v>
      </c>
      <c r="C229" s="113" t="s">
        <v>631</v>
      </c>
      <c r="D229" s="114" t="s">
        <v>897</v>
      </c>
      <c r="E229" s="98" t="s">
        <v>898</v>
      </c>
      <c r="F229" s="115">
        <v>0</v>
      </c>
    </row>
    <row r="230" spans="1:6">
      <c r="A230" s="110">
        <v>226</v>
      </c>
      <c r="B230" s="112" t="s">
        <v>899</v>
      </c>
      <c r="C230" s="113" t="s">
        <v>900</v>
      </c>
      <c r="D230" s="114" t="s">
        <v>901</v>
      </c>
      <c r="E230" s="98" t="s">
        <v>709</v>
      </c>
      <c r="F230" s="115">
        <v>0</v>
      </c>
    </row>
    <row r="231" spans="1:6">
      <c r="A231" s="110">
        <v>227</v>
      </c>
      <c r="B231" s="112" t="s">
        <v>902</v>
      </c>
      <c r="C231" s="113" t="s">
        <v>903</v>
      </c>
      <c r="D231" s="114" t="s">
        <v>904</v>
      </c>
      <c r="E231" s="98" t="s">
        <v>905</v>
      </c>
      <c r="F231" s="115">
        <v>0</v>
      </c>
    </row>
    <row r="232" spans="1:6">
      <c r="A232" s="110">
        <v>228</v>
      </c>
      <c r="B232" s="112" t="s">
        <v>906</v>
      </c>
      <c r="C232" s="113" t="s">
        <v>907</v>
      </c>
      <c r="D232" s="114" t="s">
        <v>908</v>
      </c>
      <c r="E232" s="98" t="s">
        <v>909</v>
      </c>
      <c r="F232" s="115">
        <v>0</v>
      </c>
    </row>
    <row r="233" spans="1:6">
      <c r="A233" s="110">
        <v>229</v>
      </c>
      <c r="B233" s="112" t="s">
        <v>910</v>
      </c>
      <c r="C233" s="113" t="s">
        <v>731</v>
      </c>
      <c r="D233" s="114" t="s">
        <v>911</v>
      </c>
      <c r="E233" s="98" t="s">
        <v>666</v>
      </c>
      <c r="F233" s="115">
        <v>0</v>
      </c>
    </row>
    <row r="234" spans="1:6">
      <c r="A234" s="110">
        <v>230</v>
      </c>
      <c r="B234" s="112" t="s">
        <v>912</v>
      </c>
      <c r="C234" s="113" t="s">
        <v>913</v>
      </c>
      <c r="D234" s="114" t="s">
        <v>774</v>
      </c>
      <c r="E234" s="98" t="s">
        <v>847</v>
      </c>
      <c r="F234" s="115">
        <v>0</v>
      </c>
    </row>
    <row r="235" spans="1:6">
      <c r="A235" s="110">
        <v>231</v>
      </c>
      <c r="B235" s="112" t="s">
        <v>914</v>
      </c>
      <c r="C235" s="113" t="s">
        <v>915</v>
      </c>
      <c r="D235" s="114" t="s">
        <v>916</v>
      </c>
      <c r="E235" s="98" t="s">
        <v>788</v>
      </c>
      <c r="F235" s="115">
        <v>0</v>
      </c>
    </row>
    <row r="236" spans="1:6">
      <c r="A236" s="110">
        <v>232</v>
      </c>
      <c r="B236" s="112" t="s">
        <v>917</v>
      </c>
      <c r="C236" s="113" t="s">
        <v>918</v>
      </c>
      <c r="D236" s="114" t="s">
        <v>919</v>
      </c>
      <c r="E236" s="98" t="s">
        <v>602</v>
      </c>
      <c r="F236" s="115">
        <v>0</v>
      </c>
    </row>
    <row r="237" spans="1:6">
      <c r="A237" s="110">
        <v>233</v>
      </c>
      <c r="B237" s="112" t="s">
        <v>920</v>
      </c>
      <c r="C237" s="113" t="s">
        <v>921</v>
      </c>
      <c r="D237" s="114">
        <v>54</v>
      </c>
      <c r="E237" s="98">
        <v>5</v>
      </c>
      <c r="F237" s="115">
        <v>0</v>
      </c>
    </row>
    <row r="238" spans="1:6">
      <c r="A238" s="110">
        <v>234</v>
      </c>
      <c r="B238" s="112" t="s">
        <v>922</v>
      </c>
      <c r="C238" s="113" t="s">
        <v>890</v>
      </c>
      <c r="D238" s="114" t="s">
        <v>923</v>
      </c>
      <c r="E238" s="98" t="s">
        <v>710</v>
      </c>
      <c r="F238" s="115">
        <v>0</v>
      </c>
    </row>
    <row r="239" spans="1:6">
      <c r="A239" s="100">
        <v>235</v>
      </c>
      <c r="B239" s="116" t="s">
        <v>924</v>
      </c>
      <c r="C239" s="117" t="s">
        <v>776</v>
      </c>
      <c r="D239" s="118" t="s">
        <v>925</v>
      </c>
      <c r="E239" s="103" t="s">
        <v>883</v>
      </c>
      <c r="F239" s="119">
        <v>0</v>
      </c>
    </row>
    <row r="240" spans="1:6">
      <c r="A240" s="105">
        <v>236</v>
      </c>
      <c r="B240" s="120" t="s">
        <v>926</v>
      </c>
      <c r="C240" s="121" t="s">
        <v>927</v>
      </c>
      <c r="D240" s="122" t="s">
        <v>928</v>
      </c>
      <c r="E240" s="109" t="s">
        <v>602</v>
      </c>
      <c r="F240" s="123">
        <v>0</v>
      </c>
    </row>
    <row r="241" spans="1:6">
      <c r="A241" s="110">
        <v>237</v>
      </c>
      <c r="B241" s="112" t="s">
        <v>929</v>
      </c>
      <c r="C241" s="113" t="s">
        <v>631</v>
      </c>
      <c r="D241" s="114" t="s">
        <v>930</v>
      </c>
      <c r="E241" s="99" t="s">
        <v>931</v>
      </c>
      <c r="F241" s="115">
        <v>0</v>
      </c>
    </row>
    <row r="242" spans="1:6">
      <c r="A242" s="110">
        <v>238</v>
      </c>
      <c r="B242" s="112" t="s">
        <v>932</v>
      </c>
      <c r="C242" s="113" t="s">
        <v>933</v>
      </c>
      <c r="D242" s="114" t="s">
        <v>515</v>
      </c>
      <c r="E242" s="99" t="s">
        <v>788</v>
      </c>
      <c r="F242" s="115">
        <v>0</v>
      </c>
    </row>
    <row r="243" spans="1:6">
      <c r="A243" s="110">
        <v>239</v>
      </c>
      <c r="B243" s="112" t="s">
        <v>934</v>
      </c>
      <c r="C243" s="113" t="s">
        <v>935</v>
      </c>
      <c r="D243" s="114" t="s">
        <v>936</v>
      </c>
      <c r="E243" s="99" t="s">
        <v>834</v>
      </c>
      <c r="F243" s="115">
        <v>0</v>
      </c>
    </row>
    <row r="244" spans="1:6">
      <c r="A244" s="110">
        <v>240</v>
      </c>
      <c r="B244" s="112" t="s">
        <v>937</v>
      </c>
      <c r="C244" s="113" t="s">
        <v>938</v>
      </c>
      <c r="D244" s="114" t="s">
        <v>555</v>
      </c>
      <c r="E244" s="99" t="s">
        <v>939</v>
      </c>
      <c r="F244" s="115">
        <v>0</v>
      </c>
    </row>
    <row r="245" spans="1:6">
      <c r="A245" s="110">
        <v>241</v>
      </c>
      <c r="B245" s="112" t="s">
        <v>940</v>
      </c>
      <c r="C245" s="113" t="s">
        <v>941</v>
      </c>
      <c r="D245" s="114" t="s">
        <v>942</v>
      </c>
      <c r="E245" s="99" t="s">
        <v>943</v>
      </c>
      <c r="F245" s="115">
        <v>0</v>
      </c>
    </row>
    <row r="246" spans="1:6">
      <c r="A246" s="110">
        <v>242</v>
      </c>
      <c r="B246" s="112" t="s">
        <v>944</v>
      </c>
      <c r="C246" s="113" t="s">
        <v>945</v>
      </c>
      <c r="D246" s="114" t="s">
        <v>691</v>
      </c>
      <c r="E246" s="99" t="s">
        <v>788</v>
      </c>
      <c r="F246" s="115">
        <v>0</v>
      </c>
    </row>
    <row r="247" spans="1:6">
      <c r="A247" s="110">
        <v>243</v>
      </c>
      <c r="B247" s="112" t="s">
        <v>946</v>
      </c>
      <c r="C247" s="113" t="s">
        <v>947</v>
      </c>
      <c r="D247" s="114" t="s">
        <v>948</v>
      </c>
      <c r="E247" s="99" t="s">
        <v>877</v>
      </c>
      <c r="F247" s="115">
        <v>0</v>
      </c>
    </row>
    <row r="248" spans="1:6">
      <c r="A248" s="110">
        <v>244</v>
      </c>
      <c r="B248" s="112" t="s">
        <v>949</v>
      </c>
      <c r="C248" s="113" t="s">
        <v>950</v>
      </c>
      <c r="D248" s="114" t="s">
        <v>951</v>
      </c>
      <c r="E248" s="99" t="s">
        <v>877</v>
      </c>
      <c r="F248" s="115">
        <v>0</v>
      </c>
    </row>
    <row r="249" spans="1:6">
      <c r="A249" s="110">
        <v>245</v>
      </c>
      <c r="B249" s="112" t="s">
        <v>952</v>
      </c>
      <c r="C249" s="113" t="s">
        <v>698</v>
      </c>
      <c r="D249" s="114" t="s">
        <v>953</v>
      </c>
      <c r="E249" s="99" t="s">
        <v>883</v>
      </c>
      <c r="F249" s="115">
        <v>0</v>
      </c>
    </row>
    <row r="250" spans="1:6">
      <c r="A250" s="110">
        <v>246</v>
      </c>
      <c r="B250" s="112" t="s">
        <v>954</v>
      </c>
      <c r="C250" s="113" t="s">
        <v>890</v>
      </c>
      <c r="D250" s="114" t="s">
        <v>515</v>
      </c>
      <c r="E250" s="99" t="s">
        <v>788</v>
      </c>
      <c r="F250" s="115">
        <v>0</v>
      </c>
    </row>
    <row r="251" spans="1:6">
      <c r="A251" s="100">
        <v>247</v>
      </c>
      <c r="B251" s="116" t="s">
        <v>955</v>
      </c>
      <c r="C251" s="117" t="s">
        <v>956</v>
      </c>
      <c r="D251" s="118" t="s">
        <v>957</v>
      </c>
      <c r="E251" s="104" t="s">
        <v>877</v>
      </c>
      <c r="F251" s="119">
        <v>0</v>
      </c>
    </row>
    <row r="252" spans="1:6">
      <c r="A252" s="106">
        <v>248</v>
      </c>
      <c r="B252" s="120" t="s">
        <v>958</v>
      </c>
      <c r="C252" s="124" t="s">
        <v>959</v>
      </c>
      <c r="D252" s="122" t="s">
        <v>500</v>
      </c>
      <c r="E252" s="108" t="s">
        <v>774</v>
      </c>
      <c r="F252" s="122">
        <v>0</v>
      </c>
    </row>
    <row r="253" spans="1:6">
      <c r="A253" s="111">
        <v>249</v>
      </c>
      <c r="B253" s="112" t="s">
        <v>960</v>
      </c>
      <c r="C253" s="126" t="s">
        <v>631</v>
      </c>
      <c r="D253" s="114" t="s">
        <v>961</v>
      </c>
      <c r="E253" s="98" t="s">
        <v>962</v>
      </c>
      <c r="F253" s="114">
        <v>0</v>
      </c>
    </row>
    <row r="254" spans="1:6">
      <c r="A254" s="111">
        <v>250</v>
      </c>
      <c r="B254" s="112" t="s">
        <v>963</v>
      </c>
      <c r="C254" s="126" t="s">
        <v>935</v>
      </c>
      <c r="D254" s="114" t="s">
        <v>964</v>
      </c>
      <c r="E254" s="98" t="s">
        <v>965</v>
      </c>
      <c r="F254" s="114">
        <v>0</v>
      </c>
    </row>
    <row r="255" spans="1:6">
      <c r="A255" s="111">
        <v>251</v>
      </c>
      <c r="B255" s="112" t="s">
        <v>966</v>
      </c>
      <c r="C255" s="126" t="s">
        <v>967</v>
      </c>
      <c r="D255" s="114" t="s">
        <v>968</v>
      </c>
      <c r="E255" s="98" t="s">
        <v>877</v>
      </c>
      <c r="F255" s="114">
        <v>0</v>
      </c>
    </row>
    <row r="256" spans="1:6">
      <c r="A256" s="111">
        <v>252</v>
      </c>
      <c r="B256" s="112" t="s">
        <v>969</v>
      </c>
      <c r="C256" s="126" t="s">
        <v>970</v>
      </c>
      <c r="D256" s="114" t="s">
        <v>868</v>
      </c>
      <c r="E256" s="98" t="s">
        <v>877</v>
      </c>
      <c r="F256" s="114">
        <v>0</v>
      </c>
    </row>
    <row r="257" spans="1:6">
      <c r="A257" s="111">
        <v>253</v>
      </c>
      <c r="B257" s="112" t="s">
        <v>971</v>
      </c>
      <c r="C257" s="126" t="s">
        <v>731</v>
      </c>
      <c r="D257" s="114" t="s">
        <v>800</v>
      </c>
      <c r="E257" s="98" t="s">
        <v>774</v>
      </c>
      <c r="F257" s="114">
        <v>0</v>
      </c>
    </row>
    <row r="258" spans="1:6">
      <c r="A258" s="111">
        <v>254</v>
      </c>
      <c r="B258" s="112" t="s">
        <v>972</v>
      </c>
      <c r="C258" s="126" t="s">
        <v>915</v>
      </c>
      <c r="D258" s="114" t="s">
        <v>973</v>
      </c>
      <c r="E258" s="98" t="s">
        <v>939</v>
      </c>
      <c r="F258" s="114">
        <v>0</v>
      </c>
    </row>
    <row r="259" spans="1:6">
      <c r="A259" s="111">
        <v>255</v>
      </c>
      <c r="B259" s="112" t="s">
        <v>974</v>
      </c>
      <c r="C259" s="126" t="s">
        <v>975</v>
      </c>
      <c r="D259" s="114" t="s">
        <v>976</v>
      </c>
      <c r="E259" s="98" t="s">
        <v>894</v>
      </c>
      <c r="F259" s="114">
        <v>0</v>
      </c>
    </row>
    <row r="260" spans="1:6">
      <c r="A260" s="111">
        <v>256</v>
      </c>
      <c r="B260" s="112" t="s">
        <v>977</v>
      </c>
      <c r="C260" s="126" t="s">
        <v>978</v>
      </c>
      <c r="D260" s="114" t="s">
        <v>617</v>
      </c>
      <c r="E260" s="98" t="s">
        <v>939</v>
      </c>
      <c r="F260" s="114">
        <v>0</v>
      </c>
    </row>
    <row r="261" spans="1:6">
      <c r="A261" s="111">
        <v>257</v>
      </c>
      <c r="B261" s="112" t="s">
        <v>979</v>
      </c>
      <c r="C261" s="126" t="s">
        <v>698</v>
      </c>
      <c r="D261" s="114" t="s">
        <v>754</v>
      </c>
      <c r="E261" s="98" t="s">
        <v>939</v>
      </c>
      <c r="F261" s="114">
        <v>0</v>
      </c>
    </row>
    <row r="262" spans="1:6">
      <c r="A262" s="111">
        <v>258</v>
      </c>
      <c r="B262" s="112" t="s">
        <v>980</v>
      </c>
      <c r="C262" s="126" t="s">
        <v>420</v>
      </c>
      <c r="D262" s="114">
        <v>20</v>
      </c>
      <c r="E262" s="98">
        <v>3</v>
      </c>
      <c r="F262" s="114">
        <v>0</v>
      </c>
    </row>
    <row r="263" spans="1:6">
      <c r="A263" s="111">
        <v>259</v>
      </c>
      <c r="B263" s="112" t="s">
        <v>981</v>
      </c>
      <c r="C263" s="126" t="s">
        <v>890</v>
      </c>
      <c r="D263" s="114" t="s">
        <v>982</v>
      </c>
      <c r="E263" s="98" t="s">
        <v>891</v>
      </c>
      <c r="F263" s="114">
        <v>0</v>
      </c>
    </row>
    <row r="264" spans="1:6">
      <c r="A264" s="101">
        <v>260</v>
      </c>
      <c r="B264" s="116" t="s">
        <v>983</v>
      </c>
      <c r="C264" s="128" t="s">
        <v>776</v>
      </c>
      <c r="D264" s="118" t="s">
        <v>702</v>
      </c>
      <c r="E264" s="103" t="s">
        <v>984</v>
      </c>
      <c r="F264" s="118">
        <v>0</v>
      </c>
    </row>
    <row r="265" spans="1:6">
      <c r="A265" s="105">
        <v>261</v>
      </c>
      <c r="B265" s="120" t="s">
        <v>985</v>
      </c>
      <c r="C265" s="121" t="s">
        <v>959</v>
      </c>
      <c r="D265" s="137" t="s">
        <v>986</v>
      </c>
      <c r="E265" s="108" t="s">
        <v>939</v>
      </c>
      <c r="F265" s="123">
        <v>0</v>
      </c>
    </row>
    <row r="266" spans="1:6">
      <c r="A266" s="110">
        <v>262</v>
      </c>
      <c r="B266" s="112" t="s">
        <v>987</v>
      </c>
      <c r="C266" s="113" t="s">
        <v>631</v>
      </c>
      <c r="D266" s="138" t="s">
        <v>751</v>
      </c>
      <c r="E266" s="98" t="s">
        <v>931</v>
      </c>
      <c r="F266" s="115">
        <v>0</v>
      </c>
    </row>
    <row r="267" spans="1:6">
      <c r="A267" s="110">
        <v>263</v>
      </c>
      <c r="B267" s="112" t="s">
        <v>988</v>
      </c>
      <c r="C267" s="113" t="s">
        <v>989</v>
      </c>
      <c r="D267" s="138" t="s">
        <v>990</v>
      </c>
      <c r="E267" s="98" t="s">
        <v>883</v>
      </c>
      <c r="F267" s="115">
        <v>0</v>
      </c>
    </row>
    <row r="268" spans="1:6">
      <c r="A268" s="110">
        <v>264</v>
      </c>
      <c r="B268" s="112" t="s">
        <v>991</v>
      </c>
      <c r="C268" s="113" t="s">
        <v>992</v>
      </c>
      <c r="D268" s="138" t="s">
        <v>510</v>
      </c>
      <c r="E268" s="98" t="s">
        <v>939</v>
      </c>
      <c r="F268" s="115">
        <v>0</v>
      </c>
    </row>
    <row r="269" spans="1:6">
      <c r="A269" s="110">
        <v>265</v>
      </c>
      <c r="B269" s="112" t="s">
        <v>993</v>
      </c>
      <c r="C269" s="113" t="s">
        <v>956</v>
      </c>
      <c r="D269" s="138" t="s">
        <v>774</v>
      </c>
      <c r="E269" s="98" t="s">
        <v>939</v>
      </c>
      <c r="F269" s="115">
        <v>0</v>
      </c>
    </row>
    <row r="270" spans="1:6">
      <c r="A270" s="110">
        <v>266</v>
      </c>
      <c r="B270" s="112" t="s">
        <v>994</v>
      </c>
      <c r="C270" s="113" t="s">
        <v>995</v>
      </c>
      <c r="D270" s="138" t="s">
        <v>703</v>
      </c>
      <c r="E270" s="98" t="s">
        <v>939</v>
      </c>
      <c r="F270" s="115">
        <v>0</v>
      </c>
    </row>
    <row r="271" spans="1:6">
      <c r="A271" s="110">
        <v>267</v>
      </c>
      <c r="B271" s="112" t="s">
        <v>996</v>
      </c>
      <c r="C271" s="113" t="s">
        <v>997</v>
      </c>
      <c r="D271" s="138">
        <v>7</v>
      </c>
      <c r="E271" s="98">
        <v>2</v>
      </c>
      <c r="F271" s="115">
        <v>0</v>
      </c>
    </row>
    <row r="272" spans="1:6">
      <c r="A272" s="110">
        <v>268</v>
      </c>
      <c r="B272" s="112" t="s">
        <v>998</v>
      </c>
      <c r="C272" s="113" t="s">
        <v>970</v>
      </c>
      <c r="D272" s="138" t="s">
        <v>696</v>
      </c>
      <c r="E272" s="98" t="s">
        <v>984</v>
      </c>
      <c r="F272" s="115">
        <v>0</v>
      </c>
    </row>
    <row r="273" spans="1:6">
      <c r="A273" s="110">
        <v>269</v>
      </c>
      <c r="B273" s="112" t="s">
        <v>999</v>
      </c>
      <c r="C273" s="113" t="s">
        <v>1000</v>
      </c>
      <c r="D273" s="138" t="s">
        <v>1001</v>
      </c>
      <c r="E273" s="98" t="s">
        <v>877</v>
      </c>
      <c r="F273" s="115">
        <v>0</v>
      </c>
    </row>
    <row r="274" spans="1:6">
      <c r="A274" s="110">
        <v>270</v>
      </c>
      <c r="B274" s="112" t="s">
        <v>1002</v>
      </c>
      <c r="C274" s="113" t="s">
        <v>1003</v>
      </c>
      <c r="D274" s="138" t="s">
        <v>1004</v>
      </c>
      <c r="E274" s="98" t="s">
        <v>1005</v>
      </c>
      <c r="F274" s="115">
        <v>0</v>
      </c>
    </row>
    <row r="275" spans="1:6">
      <c r="A275" s="110">
        <v>271</v>
      </c>
      <c r="B275" s="112" t="s">
        <v>1006</v>
      </c>
      <c r="C275" s="113" t="s">
        <v>978</v>
      </c>
      <c r="D275" s="138" t="s">
        <v>1007</v>
      </c>
      <c r="E275" s="98" t="s">
        <v>939</v>
      </c>
      <c r="F275" s="115">
        <v>0</v>
      </c>
    </row>
    <row r="276" spans="1:6">
      <c r="A276" s="110">
        <v>272</v>
      </c>
      <c r="B276" s="112" t="s">
        <v>1008</v>
      </c>
      <c r="C276" s="113" t="s">
        <v>1009</v>
      </c>
      <c r="D276" s="138" t="s">
        <v>1010</v>
      </c>
      <c r="E276" s="98" t="s">
        <v>939</v>
      </c>
      <c r="F276" s="115">
        <v>0</v>
      </c>
    </row>
    <row r="277" spans="1:6">
      <c r="A277" s="110">
        <v>273</v>
      </c>
      <c r="B277" s="112" t="s">
        <v>1011</v>
      </c>
      <c r="C277" s="113" t="s">
        <v>339</v>
      </c>
      <c r="D277" s="138">
        <v>10</v>
      </c>
      <c r="E277" s="98">
        <v>3</v>
      </c>
      <c r="F277" s="115">
        <v>0</v>
      </c>
    </row>
    <row r="278" spans="1:6">
      <c r="A278" s="100">
        <v>274</v>
      </c>
      <c r="B278" s="116" t="s">
        <v>1012</v>
      </c>
      <c r="C278" s="117" t="s">
        <v>1013</v>
      </c>
      <c r="D278" s="266" t="s">
        <v>1014</v>
      </c>
      <c r="E278" s="267"/>
      <c r="F278" s="268"/>
    </row>
    <row r="279" spans="1:6">
      <c r="A279" s="106">
        <v>275</v>
      </c>
      <c r="B279" s="139" t="s">
        <v>1015</v>
      </c>
      <c r="C279" s="124" t="s">
        <v>423</v>
      </c>
      <c r="D279" s="257" t="s">
        <v>1014</v>
      </c>
      <c r="E279" s="257"/>
      <c r="F279" s="258"/>
    </row>
    <row r="280" spans="1:6">
      <c r="A280" s="111">
        <v>276</v>
      </c>
      <c r="B280" s="140" t="s">
        <v>1016</v>
      </c>
      <c r="C280" s="126" t="s">
        <v>631</v>
      </c>
      <c r="D280" s="272" t="s">
        <v>1014</v>
      </c>
      <c r="E280" s="272"/>
      <c r="F280" s="273"/>
    </row>
    <row r="281" spans="1:6">
      <c r="A281" s="111">
        <v>277</v>
      </c>
      <c r="B281" s="140" t="s">
        <v>1017</v>
      </c>
      <c r="C281" s="126" t="s">
        <v>903</v>
      </c>
      <c r="D281" s="127" t="s">
        <v>788</v>
      </c>
      <c r="E281" s="134" t="s">
        <v>710</v>
      </c>
      <c r="F281" s="99">
        <v>0</v>
      </c>
    </row>
    <row r="282" spans="1:6">
      <c r="A282" s="111">
        <v>278</v>
      </c>
      <c r="B282" s="140" t="s">
        <v>1018</v>
      </c>
      <c r="C282" s="126" t="s">
        <v>1019</v>
      </c>
      <c r="D282" s="270" t="s">
        <v>1014</v>
      </c>
      <c r="E282" s="270"/>
      <c r="F282" s="271"/>
    </row>
    <row r="283" spans="1:6">
      <c r="A283" s="111">
        <v>279</v>
      </c>
      <c r="B283" s="140" t="s">
        <v>1020</v>
      </c>
      <c r="C283" s="126" t="s">
        <v>956</v>
      </c>
      <c r="D283" s="270" t="s">
        <v>1014</v>
      </c>
      <c r="E283" s="270"/>
      <c r="F283" s="271"/>
    </row>
    <row r="284" spans="1:6">
      <c r="A284" s="111">
        <v>280</v>
      </c>
      <c r="B284" s="140" t="s">
        <v>1021</v>
      </c>
      <c r="C284" s="126" t="s">
        <v>970</v>
      </c>
      <c r="D284" s="270" t="s">
        <v>1014</v>
      </c>
      <c r="E284" s="270"/>
      <c r="F284" s="271"/>
    </row>
    <row r="285" spans="1:6">
      <c r="A285" s="111">
        <v>281</v>
      </c>
      <c r="B285" s="140" t="s">
        <v>1022</v>
      </c>
      <c r="C285" s="126" t="s">
        <v>731</v>
      </c>
      <c r="D285" s="127" t="s">
        <v>877</v>
      </c>
      <c r="E285" s="134" t="s">
        <v>655</v>
      </c>
      <c r="F285" s="115">
        <v>0</v>
      </c>
    </row>
    <row r="286" spans="1:6">
      <c r="A286" s="111">
        <v>282</v>
      </c>
      <c r="B286" s="140" t="s">
        <v>1023</v>
      </c>
      <c r="C286" s="126" t="s">
        <v>1024</v>
      </c>
      <c r="D286" s="127" t="s">
        <v>1025</v>
      </c>
      <c r="E286" s="98" t="s">
        <v>1026</v>
      </c>
      <c r="F286" s="115">
        <v>0</v>
      </c>
    </row>
    <row r="287" spans="1:6">
      <c r="A287" s="111">
        <v>283</v>
      </c>
      <c r="B287" s="140" t="s">
        <v>1027</v>
      </c>
      <c r="C287" s="126" t="s">
        <v>1028</v>
      </c>
      <c r="D287" s="127" t="s">
        <v>1029</v>
      </c>
      <c r="E287" s="98" t="s">
        <v>666</v>
      </c>
      <c r="F287" s="115">
        <v>0</v>
      </c>
    </row>
    <row r="288" spans="1:6">
      <c r="A288" s="111">
        <v>284</v>
      </c>
      <c r="B288" s="140" t="s">
        <v>1030</v>
      </c>
      <c r="C288" s="126" t="s">
        <v>978</v>
      </c>
      <c r="D288" s="127" t="s">
        <v>647</v>
      </c>
      <c r="E288" s="98" t="s">
        <v>877</v>
      </c>
      <c r="F288" s="115">
        <v>0</v>
      </c>
    </row>
    <row r="289" spans="1:6">
      <c r="A289" s="111">
        <v>285</v>
      </c>
      <c r="B289" s="140" t="s">
        <v>1031</v>
      </c>
      <c r="C289" s="126" t="s">
        <v>533</v>
      </c>
      <c r="D289" s="127">
        <v>1</v>
      </c>
      <c r="E289" s="98">
        <v>2</v>
      </c>
      <c r="F289" s="115">
        <v>0</v>
      </c>
    </row>
    <row r="290" spans="1:6">
      <c r="A290" s="111">
        <v>286</v>
      </c>
      <c r="B290" s="140" t="s">
        <v>1032</v>
      </c>
      <c r="C290" s="126" t="s">
        <v>1033</v>
      </c>
      <c r="D290" s="270" t="s">
        <v>1014</v>
      </c>
      <c r="E290" s="270"/>
      <c r="F290" s="271"/>
    </row>
    <row r="291" spans="1:6">
      <c r="A291" s="111">
        <v>287</v>
      </c>
      <c r="B291" s="140" t="s">
        <v>1034</v>
      </c>
      <c r="C291" s="126" t="s">
        <v>420</v>
      </c>
      <c r="D291" s="127">
        <v>2</v>
      </c>
      <c r="E291" s="134">
        <v>2</v>
      </c>
      <c r="F291" s="115">
        <v>0</v>
      </c>
    </row>
    <row r="292" spans="1:6">
      <c r="A292" s="111">
        <v>288</v>
      </c>
      <c r="B292" s="140" t="s">
        <v>1035</v>
      </c>
      <c r="C292" s="126" t="s">
        <v>1036</v>
      </c>
      <c r="D292" s="270" t="s">
        <v>1014</v>
      </c>
      <c r="E292" s="270"/>
      <c r="F292" s="271"/>
    </row>
    <row r="293" spans="1:6">
      <c r="A293" s="101">
        <v>289</v>
      </c>
      <c r="B293" s="141" t="s">
        <v>1037</v>
      </c>
      <c r="C293" s="128" t="s">
        <v>1038</v>
      </c>
      <c r="D293" s="267" t="s">
        <v>1014</v>
      </c>
      <c r="E293" s="267"/>
      <c r="F293" s="268"/>
    </row>
    <row r="294" spans="1:6">
      <c r="A294" s="142">
        <v>290</v>
      </c>
      <c r="B294" s="120" t="s">
        <v>1090</v>
      </c>
      <c r="C294" s="143" t="s">
        <v>1039</v>
      </c>
      <c r="D294" s="137">
        <v>3</v>
      </c>
      <c r="E294" s="144">
        <v>3</v>
      </c>
      <c r="F294" s="145">
        <v>0</v>
      </c>
    </row>
    <row r="295" spans="1:6">
      <c r="A295" s="146">
        <v>291</v>
      </c>
      <c r="B295" s="131" t="s">
        <v>1091</v>
      </c>
      <c r="C295" s="147" t="s">
        <v>1040</v>
      </c>
      <c r="D295" s="148" t="s">
        <v>1041</v>
      </c>
      <c r="E295" s="133" t="s">
        <v>1042</v>
      </c>
      <c r="F295" s="135">
        <v>0</v>
      </c>
    </row>
    <row r="296" spans="1:6">
      <c r="A296" s="149">
        <v>292</v>
      </c>
      <c r="B296" s="150" t="s">
        <v>1092</v>
      </c>
      <c r="C296" s="151" t="s">
        <v>1043</v>
      </c>
      <c r="D296" s="152" t="s">
        <v>1044</v>
      </c>
      <c r="E296" s="153" t="s">
        <v>1045</v>
      </c>
      <c r="F296" s="154">
        <v>0</v>
      </c>
    </row>
    <row r="297" spans="1:6">
      <c r="A297" s="146">
        <v>293</v>
      </c>
      <c r="B297" s="131" t="s">
        <v>1093</v>
      </c>
      <c r="C297" s="147" t="s">
        <v>1046</v>
      </c>
      <c r="D297" s="148" t="s">
        <v>1047</v>
      </c>
      <c r="E297" s="133" t="s">
        <v>1048</v>
      </c>
      <c r="F297" s="135">
        <v>0</v>
      </c>
    </row>
    <row r="298" spans="1:6">
      <c r="A298" s="146">
        <v>294</v>
      </c>
      <c r="B298" s="131" t="s">
        <v>1094</v>
      </c>
      <c r="C298" s="147" t="s">
        <v>1049</v>
      </c>
      <c r="D298" s="269" t="s">
        <v>1050</v>
      </c>
      <c r="E298" s="270"/>
      <c r="F298" s="271"/>
    </row>
    <row r="299" spans="1:6">
      <c r="A299" s="146">
        <v>295</v>
      </c>
      <c r="B299" s="131" t="s">
        <v>1095</v>
      </c>
      <c r="C299" s="147" t="s">
        <v>1051</v>
      </c>
      <c r="D299" s="269" t="s">
        <v>1050</v>
      </c>
      <c r="E299" s="270"/>
      <c r="F299" s="271"/>
    </row>
    <row r="300" spans="1:6">
      <c r="A300" s="149">
        <v>296</v>
      </c>
      <c r="B300" s="150" t="s">
        <v>1096</v>
      </c>
      <c r="C300" s="151" t="s">
        <v>1052</v>
      </c>
      <c r="D300" s="152" t="s">
        <v>1053</v>
      </c>
      <c r="E300" s="155" t="s">
        <v>1054</v>
      </c>
      <c r="F300" s="154">
        <v>0</v>
      </c>
    </row>
    <row r="301" spans="1:6">
      <c r="A301" s="146">
        <v>297</v>
      </c>
      <c r="B301" s="131" t="s">
        <v>1097</v>
      </c>
      <c r="C301" s="147" t="s">
        <v>1055</v>
      </c>
      <c r="D301" s="148" t="s">
        <v>1056</v>
      </c>
      <c r="E301" s="133" t="s">
        <v>1057</v>
      </c>
      <c r="F301" s="135">
        <v>0</v>
      </c>
    </row>
    <row r="302" spans="1:6">
      <c r="A302" s="146">
        <v>298</v>
      </c>
      <c r="B302" s="131" t="s">
        <v>1098</v>
      </c>
      <c r="C302" s="147" t="s">
        <v>1058</v>
      </c>
      <c r="D302" s="148" t="s">
        <v>1059</v>
      </c>
      <c r="E302" s="133" t="s">
        <v>1060</v>
      </c>
      <c r="F302" s="135">
        <v>0</v>
      </c>
    </row>
    <row r="303" spans="1:6">
      <c r="A303" s="146">
        <v>299</v>
      </c>
      <c r="B303" s="131" t="s">
        <v>1099</v>
      </c>
      <c r="C303" s="147" t="s">
        <v>1061</v>
      </c>
      <c r="D303" s="148" t="s">
        <v>1062</v>
      </c>
      <c r="E303" s="133" t="s">
        <v>1054</v>
      </c>
      <c r="F303" s="135">
        <v>0</v>
      </c>
    </row>
    <row r="304" spans="1:6">
      <c r="A304" s="146">
        <v>300</v>
      </c>
      <c r="B304" s="131" t="s">
        <v>1100</v>
      </c>
      <c r="C304" s="147" t="s">
        <v>1063</v>
      </c>
      <c r="D304" s="148" t="s">
        <v>1064</v>
      </c>
      <c r="E304" s="133" t="s">
        <v>1065</v>
      </c>
      <c r="F304" s="135">
        <v>0</v>
      </c>
    </row>
    <row r="305" spans="1:6">
      <c r="A305" s="146">
        <v>301</v>
      </c>
      <c r="B305" s="131" t="s">
        <v>1101</v>
      </c>
      <c r="C305" s="147" t="s">
        <v>1066</v>
      </c>
      <c r="D305" s="148" t="s">
        <v>1048</v>
      </c>
      <c r="E305" s="133" t="s">
        <v>1060</v>
      </c>
      <c r="F305" s="135">
        <v>0</v>
      </c>
    </row>
    <row r="306" spans="1:6">
      <c r="A306" s="146">
        <v>302</v>
      </c>
      <c r="B306" s="131" t="s">
        <v>1102</v>
      </c>
      <c r="C306" s="147" t="s">
        <v>1067</v>
      </c>
      <c r="D306" s="148">
        <v>16</v>
      </c>
      <c r="E306" s="133">
        <v>2</v>
      </c>
      <c r="F306" s="135">
        <v>0</v>
      </c>
    </row>
    <row r="307" spans="1:6">
      <c r="A307" s="146">
        <v>303</v>
      </c>
      <c r="B307" s="131" t="s">
        <v>1103</v>
      </c>
      <c r="C307" s="147" t="s">
        <v>1068</v>
      </c>
      <c r="D307" s="148">
        <v>8</v>
      </c>
      <c r="E307" s="133">
        <v>2</v>
      </c>
      <c r="F307" s="135">
        <v>0</v>
      </c>
    </row>
    <row r="308" spans="1:6">
      <c r="A308" s="156">
        <v>304</v>
      </c>
      <c r="B308" s="116" t="s">
        <v>1104</v>
      </c>
      <c r="C308" s="157" t="s">
        <v>1069</v>
      </c>
      <c r="D308" s="158">
        <v>4</v>
      </c>
      <c r="E308" s="118">
        <v>2</v>
      </c>
      <c r="F308" s="119">
        <v>0</v>
      </c>
    </row>
    <row r="309" spans="1:6">
      <c r="A309" s="167">
        <v>305</v>
      </c>
      <c r="B309" s="185" t="s">
        <v>1105</v>
      </c>
      <c r="C309" s="173" t="s">
        <v>1070</v>
      </c>
      <c r="D309" s="177" t="s">
        <v>1071</v>
      </c>
      <c r="E309" s="169" t="s">
        <v>1072</v>
      </c>
      <c r="F309" s="178">
        <v>0</v>
      </c>
    </row>
    <row r="310" spans="1:6">
      <c r="A310" s="170">
        <v>306</v>
      </c>
      <c r="B310" s="186" t="s">
        <v>1106</v>
      </c>
      <c r="C310" s="174" t="s">
        <v>1067</v>
      </c>
      <c r="D310" s="168">
        <v>6</v>
      </c>
      <c r="E310" s="179">
        <v>4</v>
      </c>
      <c r="F310" s="168">
        <v>0</v>
      </c>
    </row>
    <row r="311" spans="1:6">
      <c r="A311" s="170">
        <v>307</v>
      </c>
      <c r="B311" s="185" t="s">
        <v>1107</v>
      </c>
      <c r="C311" s="167" t="s">
        <v>1040</v>
      </c>
      <c r="D311" s="180" t="s">
        <v>1073</v>
      </c>
      <c r="E311" s="168" t="s">
        <v>1074</v>
      </c>
      <c r="F311" s="180">
        <v>0</v>
      </c>
    </row>
    <row r="312" spans="1:6">
      <c r="A312" s="170">
        <v>308</v>
      </c>
      <c r="B312" s="187" t="s">
        <v>1108</v>
      </c>
      <c r="C312" s="174" t="s">
        <v>1043</v>
      </c>
      <c r="D312" s="179" t="s">
        <v>1075</v>
      </c>
      <c r="E312" s="179" t="s">
        <v>1054</v>
      </c>
      <c r="F312" s="180">
        <v>0</v>
      </c>
    </row>
    <row r="313" spans="1:6">
      <c r="A313" s="170">
        <v>309</v>
      </c>
      <c r="B313" s="187" t="s">
        <v>1109</v>
      </c>
      <c r="C313" s="167" t="s">
        <v>1076</v>
      </c>
      <c r="D313" s="179">
        <v>17</v>
      </c>
      <c r="E313" s="168">
        <v>8</v>
      </c>
      <c r="F313" s="180">
        <v>0</v>
      </c>
    </row>
    <row r="314" spans="1:6">
      <c r="A314" s="170">
        <v>310</v>
      </c>
      <c r="B314" s="186" t="s">
        <v>1110</v>
      </c>
      <c r="C314" s="174" t="s">
        <v>1077</v>
      </c>
      <c r="D314" s="168">
        <v>8</v>
      </c>
      <c r="E314" s="179">
        <v>4</v>
      </c>
      <c r="F314" s="180">
        <v>0</v>
      </c>
    </row>
    <row r="315" spans="1:6">
      <c r="A315" s="170">
        <v>311</v>
      </c>
      <c r="B315" s="186" t="s">
        <v>1111</v>
      </c>
      <c r="C315" s="176" t="s">
        <v>1051</v>
      </c>
      <c r="D315" s="179" t="s">
        <v>1078</v>
      </c>
      <c r="E315" s="179" t="s">
        <v>1054</v>
      </c>
      <c r="F315" s="180">
        <v>0</v>
      </c>
    </row>
    <row r="316" spans="1:6">
      <c r="A316" s="170">
        <v>312</v>
      </c>
      <c r="B316" s="185" t="s">
        <v>1112</v>
      </c>
      <c r="C316" s="176" t="s">
        <v>1052</v>
      </c>
      <c r="D316" s="179" t="s">
        <v>1054</v>
      </c>
      <c r="E316" s="179" t="s">
        <v>1079</v>
      </c>
      <c r="F316" s="180">
        <v>0</v>
      </c>
    </row>
    <row r="317" spans="1:6">
      <c r="A317" s="170">
        <v>313</v>
      </c>
      <c r="B317" s="187" t="s">
        <v>1113</v>
      </c>
      <c r="C317" s="167" t="s">
        <v>1055</v>
      </c>
      <c r="D317" s="168" t="s">
        <v>1080</v>
      </c>
      <c r="E317" s="168" t="s">
        <v>1175</v>
      </c>
      <c r="F317" s="180">
        <v>0</v>
      </c>
    </row>
    <row r="318" spans="1:6">
      <c r="A318" s="170">
        <v>314</v>
      </c>
      <c r="B318" s="187" t="s">
        <v>1114</v>
      </c>
      <c r="C318" s="174" t="s">
        <v>1081</v>
      </c>
      <c r="D318" s="180" t="s">
        <v>1082</v>
      </c>
      <c r="E318" s="179" t="s">
        <v>1083</v>
      </c>
      <c r="F318" s="180">
        <v>0</v>
      </c>
    </row>
    <row r="319" spans="1:6">
      <c r="A319" s="170">
        <v>315</v>
      </c>
      <c r="B319" s="187" t="s">
        <v>1115</v>
      </c>
      <c r="C319" s="176" t="s">
        <v>1061</v>
      </c>
      <c r="D319" s="179" t="s">
        <v>1084</v>
      </c>
      <c r="E319" s="182" t="s">
        <v>1054</v>
      </c>
      <c r="F319" s="179">
        <v>0</v>
      </c>
    </row>
    <row r="320" spans="1:6">
      <c r="A320" s="170">
        <v>316</v>
      </c>
      <c r="B320" s="187" t="s">
        <v>1116</v>
      </c>
      <c r="C320" s="176" t="s">
        <v>1063</v>
      </c>
      <c r="D320" s="179" t="s">
        <v>1085</v>
      </c>
      <c r="E320" s="168" t="s">
        <v>1086</v>
      </c>
      <c r="F320" s="168">
        <v>0</v>
      </c>
    </row>
    <row r="321" spans="1:6">
      <c r="A321" s="170">
        <v>317</v>
      </c>
      <c r="B321" s="186" t="s">
        <v>1117</v>
      </c>
      <c r="C321" s="167" t="s">
        <v>1087</v>
      </c>
      <c r="D321" s="179" t="s">
        <v>1088</v>
      </c>
      <c r="E321" s="179" t="s">
        <v>1054</v>
      </c>
      <c r="F321" s="180">
        <v>0</v>
      </c>
    </row>
    <row r="322" spans="1:6">
      <c r="A322" s="170">
        <v>318</v>
      </c>
      <c r="B322" s="185" t="s">
        <v>1118</v>
      </c>
      <c r="C322" s="174" t="s">
        <v>1089</v>
      </c>
      <c r="D322" s="168" t="s">
        <v>1086</v>
      </c>
      <c r="E322" s="182" t="s">
        <v>1054</v>
      </c>
      <c r="F322" s="180">
        <v>0</v>
      </c>
    </row>
    <row r="323" spans="1:6">
      <c r="A323" s="171">
        <v>319</v>
      </c>
      <c r="B323" s="188" t="s">
        <v>1119</v>
      </c>
      <c r="C323" s="175" t="s">
        <v>1076</v>
      </c>
      <c r="D323" s="181">
        <v>11</v>
      </c>
      <c r="E323" s="172">
        <v>3</v>
      </c>
      <c r="F323" s="181">
        <v>0</v>
      </c>
    </row>
    <row r="324" spans="1:6">
      <c r="A324" s="167">
        <v>320</v>
      </c>
      <c r="B324" s="220" t="s">
        <v>1199</v>
      </c>
      <c r="C324" s="173" t="s">
        <v>1070</v>
      </c>
      <c r="D324" s="177" t="s">
        <v>1178</v>
      </c>
      <c r="E324" s="178" t="s">
        <v>1054</v>
      </c>
      <c r="F324" s="169">
        <v>0</v>
      </c>
    </row>
    <row r="325" spans="1:6">
      <c r="A325" s="221">
        <v>321</v>
      </c>
      <c r="B325" s="185" t="s">
        <v>1200</v>
      </c>
      <c r="C325" s="167" t="s">
        <v>1040</v>
      </c>
      <c r="D325" s="168" t="s">
        <v>1179</v>
      </c>
      <c r="E325" s="168" t="s">
        <v>1180</v>
      </c>
      <c r="F325" s="180">
        <v>0</v>
      </c>
    </row>
    <row r="326" spans="1:6">
      <c r="A326" s="174">
        <v>322</v>
      </c>
      <c r="B326" s="186" t="s">
        <v>1201</v>
      </c>
      <c r="C326" s="174" t="s">
        <v>1181</v>
      </c>
      <c r="D326" s="180">
        <v>15</v>
      </c>
      <c r="E326" s="179">
        <v>4</v>
      </c>
      <c r="F326" s="180">
        <v>0</v>
      </c>
    </row>
    <row r="327" spans="1:6">
      <c r="A327" s="174">
        <v>323</v>
      </c>
      <c r="B327" s="185" t="s">
        <v>1202</v>
      </c>
      <c r="C327" s="167" t="s">
        <v>1182</v>
      </c>
      <c r="D327" s="180">
        <v>12</v>
      </c>
      <c r="E327" s="168">
        <v>4</v>
      </c>
      <c r="F327" s="180">
        <v>0</v>
      </c>
    </row>
    <row r="328" spans="1:6">
      <c r="A328" s="176">
        <v>324</v>
      </c>
      <c r="B328" s="187" t="s">
        <v>1203</v>
      </c>
      <c r="C328" s="174" t="s">
        <v>1076</v>
      </c>
      <c r="D328" s="179">
        <v>17</v>
      </c>
      <c r="E328" s="179">
        <v>5</v>
      </c>
      <c r="F328" s="179">
        <v>0</v>
      </c>
    </row>
    <row r="329" spans="1:6">
      <c r="A329" s="167">
        <v>325</v>
      </c>
      <c r="B329" s="186" t="s">
        <v>1204</v>
      </c>
      <c r="C329" s="174" t="s">
        <v>1183</v>
      </c>
      <c r="D329" s="182">
        <v>15</v>
      </c>
      <c r="E329" s="168">
        <v>4</v>
      </c>
      <c r="F329" s="168">
        <v>0</v>
      </c>
    </row>
    <row r="330" spans="1:6">
      <c r="A330" s="174">
        <v>326</v>
      </c>
      <c r="B330" s="185" t="s">
        <v>1205</v>
      </c>
      <c r="C330" s="176" t="s">
        <v>1184</v>
      </c>
      <c r="D330" s="168" t="s">
        <v>1185</v>
      </c>
      <c r="E330" s="180" t="s">
        <v>1054</v>
      </c>
      <c r="F330" s="180">
        <v>0</v>
      </c>
    </row>
    <row r="331" spans="1:6">
      <c r="A331" s="174">
        <v>327</v>
      </c>
      <c r="B331" s="187" t="s">
        <v>1206</v>
      </c>
      <c r="C331" s="167" t="s">
        <v>1051</v>
      </c>
      <c r="D331" s="179" t="s">
        <v>1044</v>
      </c>
      <c r="E331" s="180" t="s">
        <v>1045</v>
      </c>
      <c r="F331" s="179">
        <v>0</v>
      </c>
    </row>
    <row r="332" spans="1:6">
      <c r="A332" s="174">
        <v>328</v>
      </c>
      <c r="B332" s="187" t="s">
        <v>1207</v>
      </c>
      <c r="C332" s="174" t="s">
        <v>1052</v>
      </c>
      <c r="D332" s="179" t="s">
        <v>1186</v>
      </c>
      <c r="E332" s="179" t="s">
        <v>1187</v>
      </c>
      <c r="F332" s="168">
        <v>0</v>
      </c>
    </row>
    <row r="333" spans="1:6">
      <c r="A333" s="174">
        <v>329</v>
      </c>
      <c r="B333" s="187" t="s">
        <v>1208</v>
      </c>
      <c r="C333" s="174" t="s">
        <v>1055</v>
      </c>
      <c r="D333" s="179" t="s">
        <v>1188</v>
      </c>
      <c r="E333" s="168" t="s">
        <v>1054</v>
      </c>
      <c r="F333" s="179">
        <v>0</v>
      </c>
    </row>
    <row r="334" spans="1:6">
      <c r="A334" s="174">
        <v>330</v>
      </c>
      <c r="B334" s="187" t="s">
        <v>1209</v>
      </c>
      <c r="C334" s="174" t="s">
        <v>1189</v>
      </c>
      <c r="D334" s="179" t="s">
        <v>1190</v>
      </c>
      <c r="E334" s="179" t="s">
        <v>1072</v>
      </c>
      <c r="F334" s="168">
        <v>0</v>
      </c>
    </row>
    <row r="335" spans="1:6">
      <c r="A335" s="167">
        <v>331</v>
      </c>
      <c r="B335" s="187" t="s">
        <v>1210</v>
      </c>
      <c r="C335" s="174" t="s">
        <v>1191</v>
      </c>
      <c r="D335" s="179" t="s">
        <v>1192</v>
      </c>
      <c r="E335" s="179" t="s">
        <v>1193</v>
      </c>
      <c r="F335" s="180">
        <v>0</v>
      </c>
    </row>
    <row r="336" spans="1:6">
      <c r="A336" s="174">
        <v>332</v>
      </c>
      <c r="B336" s="187" t="s">
        <v>1211</v>
      </c>
      <c r="C336" s="174" t="s">
        <v>1194</v>
      </c>
      <c r="D336" s="179" t="s">
        <v>1195</v>
      </c>
      <c r="E336" s="182" t="s">
        <v>1054</v>
      </c>
      <c r="F336" s="180">
        <v>0</v>
      </c>
    </row>
    <row r="337" spans="1:6">
      <c r="A337" s="174">
        <v>333</v>
      </c>
      <c r="B337" s="186" t="s">
        <v>1212</v>
      </c>
      <c r="C337" s="174" t="s">
        <v>1196</v>
      </c>
      <c r="D337" s="179">
        <v>4</v>
      </c>
      <c r="E337" s="182">
        <v>4</v>
      </c>
      <c r="F337" s="180">
        <v>0</v>
      </c>
    </row>
    <row r="338" spans="1:6">
      <c r="A338" s="176">
        <v>334</v>
      </c>
      <c r="B338" s="186" t="s">
        <v>1213</v>
      </c>
      <c r="C338" s="174" t="s">
        <v>1197</v>
      </c>
      <c r="D338" s="182" t="s">
        <v>1198</v>
      </c>
      <c r="E338" s="182" t="s">
        <v>1054</v>
      </c>
      <c r="F338" s="180">
        <v>0</v>
      </c>
    </row>
    <row r="339" spans="1:6">
      <c r="A339" s="218">
        <v>335</v>
      </c>
      <c r="B339" s="219" t="s">
        <v>1214</v>
      </c>
      <c r="C339" s="175" t="s">
        <v>1076</v>
      </c>
      <c r="D339" s="172">
        <v>19</v>
      </c>
      <c r="E339" s="172">
        <v>4</v>
      </c>
      <c r="F339" s="181">
        <v>0</v>
      </c>
    </row>
  </sheetData>
  <mergeCells count="15">
    <mergeCell ref="D293:F293"/>
    <mergeCell ref="D298:F298"/>
    <mergeCell ref="D299:F299"/>
    <mergeCell ref="D280:F280"/>
    <mergeCell ref="D282:F282"/>
    <mergeCell ref="D283:F283"/>
    <mergeCell ref="D284:F284"/>
    <mergeCell ref="D290:F290"/>
    <mergeCell ref="D292:F292"/>
    <mergeCell ref="D279:F279"/>
    <mergeCell ref="A3:A4"/>
    <mergeCell ref="B3:B4"/>
    <mergeCell ref="C3:C4"/>
    <mergeCell ref="D3:F3"/>
    <mergeCell ref="D278:F278"/>
  </mergeCells>
  <phoneticPr fontId="4"/>
  <pageMargins left="0.98425196850393704" right="0.70866141732283472" top="0.9448818897637796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B9C7-6F1A-4CD9-98D6-DF90A6394F93}">
  <sheetPr>
    <pageSetUpPr fitToPage="1"/>
  </sheetPr>
  <dimension ref="A1:G41"/>
  <sheetViews>
    <sheetView workbookViewId="0"/>
  </sheetViews>
  <sheetFormatPr defaultColWidth="8.875" defaultRowHeight="18.75"/>
  <cols>
    <col min="1" max="1" width="9.125" bestFit="1" customWidth="1"/>
    <col min="2" max="2" width="37" customWidth="1"/>
    <col min="3" max="3" width="82.125" customWidth="1"/>
    <col min="4" max="6" width="9.125" bestFit="1" customWidth="1"/>
    <col min="7" max="7" width="9.625" bestFit="1" customWidth="1"/>
  </cols>
  <sheetData>
    <row r="1" spans="1:7" ht="25.5">
      <c r="A1" s="1" t="s">
        <v>1166</v>
      </c>
    </row>
    <row r="2" spans="1:7" ht="25.5">
      <c r="A2" s="1" t="s">
        <v>24</v>
      </c>
    </row>
    <row r="3" spans="1:7" ht="24">
      <c r="A3" s="235" t="s">
        <v>25</v>
      </c>
      <c r="B3" s="235" t="s">
        <v>26</v>
      </c>
      <c r="C3" s="235" t="s">
        <v>27</v>
      </c>
      <c r="D3" s="235" t="s">
        <v>28</v>
      </c>
      <c r="E3" s="237" t="s">
        <v>2</v>
      </c>
      <c r="F3" s="238"/>
      <c r="G3" s="239"/>
    </row>
    <row r="4" spans="1:7" ht="24">
      <c r="A4" s="236"/>
      <c r="B4" s="236"/>
      <c r="C4" s="236"/>
      <c r="D4" s="236"/>
      <c r="E4" s="17" t="s">
        <v>29</v>
      </c>
      <c r="F4" s="17" t="s">
        <v>30</v>
      </c>
      <c r="G4" s="17" t="s">
        <v>31</v>
      </c>
    </row>
    <row r="5" spans="1:7" ht="24">
      <c r="A5" s="17">
        <v>1</v>
      </c>
      <c r="B5" s="18" t="s">
        <v>32</v>
      </c>
      <c r="C5" s="18" t="s">
        <v>33</v>
      </c>
      <c r="D5" s="18">
        <v>41</v>
      </c>
      <c r="E5" s="19">
        <v>3247</v>
      </c>
      <c r="F5" s="19">
        <v>13655</v>
      </c>
      <c r="G5" s="19">
        <v>16902</v>
      </c>
    </row>
    <row r="6" spans="1:7" ht="24">
      <c r="A6" s="17">
        <v>2</v>
      </c>
      <c r="B6" s="18" t="s">
        <v>34</v>
      </c>
      <c r="C6" s="18" t="s">
        <v>35</v>
      </c>
      <c r="D6" s="18">
        <v>63</v>
      </c>
      <c r="E6" s="17" t="s">
        <v>36</v>
      </c>
      <c r="F6" s="19">
        <v>94566</v>
      </c>
      <c r="G6" s="19">
        <v>94566</v>
      </c>
    </row>
    <row r="7" spans="1:7" ht="24">
      <c r="A7" s="17">
        <v>3</v>
      </c>
      <c r="B7" s="18" t="s">
        <v>37</v>
      </c>
      <c r="C7" s="18" t="s">
        <v>38</v>
      </c>
      <c r="D7" s="18">
        <v>58</v>
      </c>
      <c r="E7" s="19">
        <v>19011</v>
      </c>
      <c r="F7" s="19">
        <v>33475</v>
      </c>
      <c r="G7" s="19">
        <v>52486</v>
      </c>
    </row>
    <row r="8" spans="1:7" ht="24">
      <c r="A8" s="17">
        <v>4</v>
      </c>
      <c r="B8" s="18" t="s">
        <v>39</v>
      </c>
      <c r="C8" s="18" t="s">
        <v>40</v>
      </c>
      <c r="D8" s="18">
        <v>61</v>
      </c>
      <c r="E8" s="17" t="s">
        <v>36</v>
      </c>
      <c r="F8" s="19">
        <v>40848</v>
      </c>
      <c r="G8" s="19">
        <v>40848</v>
      </c>
    </row>
    <row r="9" spans="1:7" ht="24">
      <c r="A9" s="17">
        <v>5</v>
      </c>
      <c r="B9" s="18" t="s">
        <v>41</v>
      </c>
      <c r="C9" s="18" t="s">
        <v>42</v>
      </c>
      <c r="D9" s="18">
        <v>92</v>
      </c>
      <c r="E9" s="19">
        <v>18033</v>
      </c>
      <c r="F9" s="19">
        <v>46886</v>
      </c>
      <c r="G9" s="19">
        <v>64919</v>
      </c>
    </row>
    <row r="10" spans="1:7" ht="24">
      <c r="A10" s="17">
        <v>6</v>
      </c>
      <c r="B10" s="18" t="s">
        <v>43</v>
      </c>
      <c r="C10" s="18" t="s">
        <v>44</v>
      </c>
      <c r="D10" s="18">
        <v>48</v>
      </c>
      <c r="E10" s="19">
        <v>1557</v>
      </c>
      <c r="F10" s="19">
        <v>7398</v>
      </c>
      <c r="G10" s="19">
        <v>8955</v>
      </c>
    </row>
    <row r="11" spans="1:7" ht="24">
      <c r="A11" s="17">
        <v>7</v>
      </c>
      <c r="B11" s="18" t="s">
        <v>45</v>
      </c>
      <c r="C11" s="18" t="s">
        <v>46</v>
      </c>
      <c r="D11" s="18">
        <v>61</v>
      </c>
      <c r="E11" s="19">
        <v>17714</v>
      </c>
      <c r="F11" s="19">
        <v>30588</v>
      </c>
      <c r="G11" s="19">
        <v>48302</v>
      </c>
    </row>
    <row r="12" spans="1:7" ht="24">
      <c r="A12" s="17">
        <v>8</v>
      </c>
      <c r="B12" s="18" t="s">
        <v>47</v>
      </c>
      <c r="C12" s="18" t="s">
        <v>48</v>
      </c>
      <c r="D12" s="18">
        <v>51</v>
      </c>
      <c r="E12" s="19">
        <v>3746</v>
      </c>
      <c r="F12" s="19">
        <v>14228</v>
      </c>
      <c r="G12" s="19">
        <v>17974</v>
      </c>
    </row>
    <row r="13" spans="1:7" ht="24">
      <c r="A13" s="17">
        <v>9</v>
      </c>
      <c r="B13" s="18" t="s">
        <v>49</v>
      </c>
      <c r="C13" s="18" t="s">
        <v>50</v>
      </c>
      <c r="D13" s="18">
        <v>43</v>
      </c>
      <c r="E13" s="19">
        <v>8585</v>
      </c>
      <c r="F13" s="19">
        <v>16807</v>
      </c>
      <c r="G13" s="19">
        <v>25392</v>
      </c>
    </row>
    <row r="14" spans="1:7" ht="24">
      <c r="A14" s="17">
        <v>10</v>
      </c>
      <c r="B14" s="18" t="s">
        <v>51</v>
      </c>
      <c r="C14" s="18" t="s">
        <v>52</v>
      </c>
      <c r="D14" s="18">
        <v>49</v>
      </c>
      <c r="E14" s="19">
        <v>4690</v>
      </c>
      <c r="F14" s="19">
        <v>21470</v>
      </c>
      <c r="G14" s="19">
        <v>26160</v>
      </c>
    </row>
    <row r="15" spans="1:7" ht="24">
      <c r="A15" s="17">
        <v>11</v>
      </c>
      <c r="B15" s="18" t="s">
        <v>53</v>
      </c>
      <c r="C15" s="18" t="s">
        <v>54</v>
      </c>
      <c r="D15" s="18">
        <v>43</v>
      </c>
      <c r="E15" s="19">
        <v>9949</v>
      </c>
      <c r="F15" s="19">
        <v>24359</v>
      </c>
      <c r="G15" s="19">
        <v>34308</v>
      </c>
    </row>
    <row r="16" spans="1:7" ht="24">
      <c r="A16" s="17">
        <v>12</v>
      </c>
      <c r="B16" s="18" t="s">
        <v>55</v>
      </c>
      <c r="C16" s="18" t="s">
        <v>56</v>
      </c>
      <c r="D16" s="18">
        <v>49</v>
      </c>
      <c r="E16" s="19">
        <v>2141</v>
      </c>
      <c r="F16" s="19">
        <v>11643</v>
      </c>
      <c r="G16" s="19">
        <v>13784</v>
      </c>
    </row>
    <row r="17" spans="1:7" ht="24">
      <c r="A17" s="17">
        <v>13</v>
      </c>
      <c r="B17" s="18" t="s">
        <v>57</v>
      </c>
      <c r="C17" s="18" t="s">
        <v>58</v>
      </c>
      <c r="D17" s="18">
        <v>51</v>
      </c>
      <c r="E17" s="19">
        <v>6197</v>
      </c>
      <c r="F17" s="19">
        <v>10886</v>
      </c>
      <c r="G17" s="19">
        <v>17083</v>
      </c>
    </row>
    <row r="18" spans="1:7" ht="24">
      <c r="A18" s="17">
        <v>14</v>
      </c>
      <c r="B18" s="18" t="s">
        <v>59</v>
      </c>
      <c r="C18" s="18" t="s">
        <v>60</v>
      </c>
      <c r="D18" s="18">
        <v>50</v>
      </c>
      <c r="E18" s="19">
        <v>6511</v>
      </c>
      <c r="F18" s="19">
        <v>13628</v>
      </c>
      <c r="G18" s="19">
        <v>20139</v>
      </c>
    </row>
    <row r="19" spans="1:7" ht="24">
      <c r="A19" s="17">
        <v>15</v>
      </c>
      <c r="B19" s="18" t="s">
        <v>61</v>
      </c>
      <c r="C19" s="18" t="s">
        <v>62</v>
      </c>
      <c r="D19" s="18">
        <v>64</v>
      </c>
      <c r="E19" s="19">
        <v>12891</v>
      </c>
      <c r="F19" s="19">
        <v>23674</v>
      </c>
      <c r="G19" s="19">
        <v>36565</v>
      </c>
    </row>
    <row r="20" spans="1:7" ht="24">
      <c r="A20" s="17">
        <v>16</v>
      </c>
      <c r="B20" s="18" t="s">
        <v>63</v>
      </c>
      <c r="C20" s="18" t="s">
        <v>64</v>
      </c>
      <c r="D20" s="18">
        <v>68</v>
      </c>
      <c r="E20" s="19">
        <v>11840</v>
      </c>
      <c r="F20" s="19">
        <v>19211</v>
      </c>
      <c r="G20" s="19">
        <v>31051</v>
      </c>
    </row>
    <row r="21" spans="1:7" ht="24">
      <c r="A21" s="17">
        <v>17</v>
      </c>
      <c r="B21" s="18" t="s">
        <v>65</v>
      </c>
      <c r="C21" s="18" t="s">
        <v>66</v>
      </c>
      <c r="D21" s="18">
        <v>51</v>
      </c>
      <c r="E21" s="19">
        <v>14109</v>
      </c>
      <c r="F21" s="19">
        <v>25477</v>
      </c>
      <c r="G21" s="19">
        <v>39586</v>
      </c>
    </row>
    <row r="22" spans="1:7" ht="24">
      <c r="A22" s="17">
        <v>18</v>
      </c>
      <c r="B22" s="18" t="s">
        <v>67</v>
      </c>
      <c r="C22" s="18" t="s">
        <v>68</v>
      </c>
      <c r="D22" s="18">
        <v>69</v>
      </c>
      <c r="E22" s="19">
        <v>6186</v>
      </c>
      <c r="F22" s="19">
        <v>11376</v>
      </c>
      <c r="G22" s="19">
        <v>17562</v>
      </c>
    </row>
    <row r="23" spans="1:7" ht="24">
      <c r="A23" s="17">
        <v>19</v>
      </c>
      <c r="B23" s="18" t="s">
        <v>69</v>
      </c>
      <c r="C23" s="18" t="s">
        <v>70</v>
      </c>
      <c r="D23" s="18">
        <v>93</v>
      </c>
      <c r="E23" s="19">
        <v>17602</v>
      </c>
      <c r="F23" s="19">
        <v>31862</v>
      </c>
      <c r="G23" s="19">
        <v>49464</v>
      </c>
    </row>
    <row r="24" spans="1:7" ht="24">
      <c r="A24" s="17">
        <v>20</v>
      </c>
      <c r="B24" s="18" t="s">
        <v>71</v>
      </c>
      <c r="C24" s="18" t="s">
        <v>72</v>
      </c>
      <c r="D24" s="18">
        <v>105</v>
      </c>
      <c r="E24" s="19">
        <v>22243</v>
      </c>
      <c r="F24" s="19">
        <v>54988</v>
      </c>
      <c r="G24" s="19">
        <v>77231</v>
      </c>
    </row>
    <row r="25" spans="1:7" ht="24">
      <c r="A25" s="17">
        <v>21</v>
      </c>
      <c r="B25" s="18" t="s">
        <v>73</v>
      </c>
      <c r="C25" s="18" t="s">
        <v>74</v>
      </c>
      <c r="D25" s="18">
        <v>106</v>
      </c>
      <c r="E25" s="19">
        <v>18408</v>
      </c>
      <c r="F25" s="19">
        <v>54099</v>
      </c>
      <c r="G25" s="19">
        <v>72507</v>
      </c>
    </row>
    <row r="26" spans="1:7" ht="24">
      <c r="A26" s="17">
        <v>22</v>
      </c>
      <c r="B26" s="18" t="s">
        <v>75</v>
      </c>
      <c r="C26" s="18" t="s">
        <v>76</v>
      </c>
      <c r="D26" s="18">
        <v>100</v>
      </c>
      <c r="E26" s="19">
        <v>20016</v>
      </c>
      <c r="F26" s="19">
        <v>57007</v>
      </c>
      <c r="G26" s="19">
        <v>77023</v>
      </c>
    </row>
    <row r="27" spans="1:7" ht="24">
      <c r="A27" s="17">
        <v>23</v>
      </c>
      <c r="B27" s="18" t="s">
        <v>77</v>
      </c>
      <c r="C27" s="18" t="s">
        <v>78</v>
      </c>
      <c r="D27" s="18">
        <v>106</v>
      </c>
      <c r="E27" s="19">
        <v>20312</v>
      </c>
      <c r="F27" s="19">
        <v>44001</v>
      </c>
      <c r="G27" s="19">
        <v>64313</v>
      </c>
    </row>
    <row r="28" spans="1:7" ht="24">
      <c r="A28" s="17">
        <v>24</v>
      </c>
      <c r="B28" s="18" t="s">
        <v>79</v>
      </c>
      <c r="C28" s="18" t="s">
        <v>80</v>
      </c>
      <c r="D28" s="18">
        <v>105</v>
      </c>
      <c r="E28" s="19">
        <v>19109</v>
      </c>
      <c r="F28" s="19">
        <v>84418</v>
      </c>
      <c r="G28" s="19">
        <v>103527</v>
      </c>
    </row>
    <row r="29" spans="1:7" ht="24">
      <c r="A29" s="17">
        <v>25</v>
      </c>
      <c r="B29" s="18" t="s">
        <v>81</v>
      </c>
      <c r="C29" s="18" t="s">
        <v>82</v>
      </c>
      <c r="D29" s="18">
        <v>104</v>
      </c>
      <c r="E29" s="19">
        <v>19727</v>
      </c>
      <c r="F29" s="19">
        <v>33939</v>
      </c>
      <c r="G29" s="19">
        <v>53666</v>
      </c>
    </row>
    <row r="30" spans="1:7" ht="24">
      <c r="A30" s="17">
        <v>26</v>
      </c>
      <c r="B30" s="18" t="s">
        <v>83</v>
      </c>
      <c r="C30" s="18" t="s">
        <v>84</v>
      </c>
      <c r="D30" s="18">
        <v>104</v>
      </c>
      <c r="E30" s="19">
        <v>18183</v>
      </c>
      <c r="F30" s="19">
        <v>52723</v>
      </c>
      <c r="G30" s="19">
        <v>70906</v>
      </c>
    </row>
    <row r="31" spans="1:7" ht="24">
      <c r="A31" s="17">
        <v>27</v>
      </c>
      <c r="B31" s="18" t="s">
        <v>85</v>
      </c>
      <c r="C31" s="18" t="s">
        <v>86</v>
      </c>
      <c r="D31" s="18">
        <v>103</v>
      </c>
      <c r="E31" s="19">
        <v>23070</v>
      </c>
      <c r="F31" s="19">
        <v>42666</v>
      </c>
      <c r="G31" s="19">
        <v>65736</v>
      </c>
    </row>
    <row r="32" spans="1:7" ht="24">
      <c r="A32" s="17">
        <v>28</v>
      </c>
      <c r="B32" s="18" t="s">
        <v>87</v>
      </c>
      <c r="C32" s="18" t="s">
        <v>88</v>
      </c>
      <c r="D32" s="18">
        <v>97</v>
      </c>
      <c r="E32" s="19">
        <v>16964</v>
      </c>
      <c r="F32" s="19">
        <v>27170</v>
      </c>
      <c r="G32" s="19">
        <v>44134</v>
      </c>
    </row>
    <row r="33" spans="1:7" ht="24">
      <c r="A33" s="17">
        <v>29</v>
      </c>
      <c r="B33" s="18" t="s">
        <v>89</v>
      </c>
      <c r="C33" s="18" t="s">
        <v>90</v>
      </c>
      <c r="D33" s="18">
        <v>96</v>
      </c>
      <c r="E33" s="19">
        <v>25091</v>
      </c>
      <c r="F33" s="19">
        <v>49160</v>
      </c>
      <c r="G33" s="19">
        <v>74251</v>
      </c>
    </row>
    <row r="34" spans="1:7" ht="24">
      <c r="A34" s="17">
        <v>30</v>
      </c>
      <c r="B34" s="18" t="s">
        <v>91</v>
      </c>
      <c r="C34" s="18" t="s">
        <v>92</v>
      </c>
      <c r="D34" s="18">
        <v>99</v>
      </c>
      <c r="E34" s="19">
        <v>15379</v>
      </c>
      <c r="F34" s="19">
        <v>21035</v>
      </c>
      <c r="G34" s="19">
        <v>36414</v>
      </c>
    </row>
    <row r="35" spans="1:7" ht="24">
      <c r="A35" s="17">
        <v>31</v>
      </c>
      <c r="B35" s="18" t="s">
        <v>93</v>
      </c>
      <c r="C35" s="18" t="s">
        <v>94</v>
      </c>
      <c r="D35" s="18">
        <v>101</v>
      </c>
      <c r="E35" s="19">
        <v>25565</v>
      </c>
      <c r="F35" s="19">
        <v>38041</v>
      </c>
      <c r="G35" s="19">
        <v>63606</v>
      </c>
    </row>
    <row r="36" spans="1:7" ht="24">
      <c r="A36" s="17">
        <v>32</v>
      </c>
      <c r="B36" s="18" t="s">
        <v>95</v>
      </c>
      <c r="C36" s="18" t="s">
        <v>96</v>
      </c>
      <c r="D36" s="18">
        <v>103</v>
      </c>
      <c r="E36" s="19">
        <v>22175</v>
      </c>
      <c r="F36" s="19">
        <v>34239</v>
      </c>
      <c r="G36" s="19">
        <v>56414</v>
      </c>
    </row>
    <row r="37" spans="1:7" ht="24">
      <c r="A37" s="17">
        <v>33</v>
      </c>
      <c r="B37" s="18" t="s">
        <v>97</v>
      </c>
      <c r="C37" s="18" t="s">
        <v>98</v>
      </c>
      <c r="D37" s="18">
        <v>103</v>
      </c>
      <c r="E37" s="19">
        <v>7256</v>
      </c>
      <c r="F37" s="19">
        <v>12828</v>
      </c>
      <c r="G37" s="19">
        <v>20084</v>
      </c>
    </row>
    <row r="38" spans="1:7" ht="24">
      <c r="A38" s="17">
        <v>34</v>
      </c>
      <c r="B38" s="18" t="s">
        <v>99</v>
      </c>
      <c r="C38" s="18" t="s">
        <v>100</v>
      </c>
      <c r="D38" s="18">
        <v>100</v>
      </c>
      <c r="E38" s="19">
        <v>13553</v>
      </c>
      <c r="F38" s="19">
        <v>27563</v>
      </c>
      <c r="G38" s="19">
        <v>41116</v>
      </c>
    </row>
    <row r="39" spans="1:7" ht="24">
      <c r="A39" s="17">
        <v>34</v>
      </c>
      <c r="B39" s="18" t="s">
        <v>101</v>
      </c>
      <c r="C39" s="18" t="s">
        <v>102</v>
      </c>
      <c r="D39" s="18">
        <v>96</v>
      </c>
      <c r="E39" s="19">
        <v>15484</v>
      </c>
      <c r="F39" s="19">
        <v>11282</v>
      </c>
      <c r="G39" s="19">
        <v>26756</v>
      </c>
    </row>
    <row r="40" spans="1:7" ht="24">
      <c r="A40" s="17">
        <v>35</v>
      </c>
      <c r="B40" s="18" t="s">
        <v>1128</v>
      </c>
      <c r="C40" s="18" t="s">
        <v>1129</v>
      </c>
      <c r="D40" s="18">
        <v>102</v>
      </c>
      <c r="E40" s="19">
        <v>22522</v>
      </c>
      <c r="F40" s="19">
        <v>22447</v>
      </c>
      <c r="G40" s="19">
        <v>44969</v>
      </c>
    </row>
    <row r="41" spans="1:7" ht="24">
      <c r="A41" s="17">
        <v>36</v>
      </c>
      <c r="B41" s="18" t="s">
        <v>1216</v>
      </c>
      <c r="C41" s="18" t="s">
        <v>1215</v>
      </c>
      <c r="D41" s="18">
        <v>103</v>
      </c>
      <c r="E41" s="19">
        <v>21219</v>
      </c>
      <c r="F41" s="19">
        <v>17773</v>
      </c>
      <c r="G41" s="19">
        <v>38992</v>
      </c>
    </row>
  </sheetData>
  <mergeCells count="5">
    <mergeCell ref="A3:A4"/>
    <mergeCell ref="B3:B4"/>
    <mergeCell ref="C3:C4"/>
    <mergeCell ref="D3:D4"/>
    <mergeCell ref="E3:G3"/>
  </mergeCells>
  <phoneticPr fontId="4"/>
  <pageMargins left="0.7" right="0.7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C22E-EBA9-4E1F-B436-CE84848EF3C1}">
  <sheetPr>
    <pageSetUpPr fitToPage="1"/>
  </sheetPr>
  <dimension ref="A1:E64"/>
  <sheetViews>
    <sheetView zoomScaleNormal="100" workbookViewId="0"/>
  </sheetViews>
  <sheetFormatPr defaultColWidth="8.875" defaultRowHeight="18.75"/>
  <cols>
    <col min="1" max="1" width="9.125" bestFit="1" customWidth="1"/>
    <col min="2" max="2" width="40.125" customWidth="1"/>
    <col min="3" max="3" width="140.625" customWidth="1"/>
    <col min="4" max="4" width="9.125" bestFit="1" customWidth="1"/>
    <col min="5" max="5" width="9.875" bestFit="1" customWidth="1"/>
  </cols>
  <sheetData>
    <row r="1" spans="1:5" ht="25.5">
      <c r="A1" s="1" t="s">
        <v>1166</v>
      </c>
      <c r="B1" s="2"/>
      <c r="C1" s="2"/>
      <c r="D1" s="2"/>
      <c r="E1" s="2"/>
    </row>
    <row r="2" spans="1:5" ht="25.5">
      <c r="A2" s="1" t="s">
        <v>103</v>
      </c>
      <c r="B2" s="2"/>
      <c r="C2" s="2"/>
      <c r="D2" s="2"/>
      <c r="E2" s="2"/>
    </row>
    <row r="3" spans="1:5" ht="24">
      <c r="A3" s="20" t="s">
        <v>25</v>
      </c>
      <c r="B3" s="20" t="s">
        <v>26</v>
      </c>
      <c r="C3" s="20" t="s">
        <v>27</v>
      </c>
      <c r="D3" s="20" t="s">
        <v>28</v>
      </c>
      <c r="E3" s="20" t="s">
        <v>104</v>
      </c>
    </row>
    <row r="4" spans="1:5" ht="24">
      <c r="A4" s="20">
        <v>1</v>
      </c>
      <c r="B4" s="21" t="s">
        <v>105</v>
      </c>
      <c r="C4" s="21" t="s">
        <v>106</v>
      </c>
      <c r="D4" s="21">
        <v>13</v>
      </c>
      <c r="E4" s="22">
        <v>10501</v>
      </c>
    </row>
    <row r="5" spans="1:5" ht="24">
      <c r="A5" s="20">
        <v>2</v>
      </c>
      <c r="B5" s="21" t="s">
        <v>107</v>
      </c>
      <c r="C5" s="21" t="s">
        <v>108</v>
      </c>
      <c r="D5" s="21">
        <v>10</v>
      </c>
      <c r="E5" s="22">
        <v>1471</v>
      </c>
    </row>
    <row r="6" spans="1:5" ht="24">
      <c r="A6" s="20">
        <v>3</v>
      </c>
      <c r="B6" s="21" t="s">
        <v>109</v>
      </c>
      <c r="C6" s="21" t="s">
        <v>110</v>
      </c>
      <c r="D6" s="21">
        <v>30</v>
      </c>
      <c r="E6" s="22">
        <v>10194</v>
      </c>
    </row>
    <row r="7" spans="1:5" ht="24">
      <c r="A7" s="20">
        <v>4</v>
      </c>
      <c r="B7" s="21" t="s">
        <v>111</v>
      </c>
      <c r="C7" s="21" t="s">
        <v>112</v>
      </c>
      <c r="D7" s="21">
        <v>25</v>
      </c>
      <c r="E7" s="20" t="s">
        <v>36</v>
      </c>
    </row>
    <row r="8" spans="1:5" ht="24">
      <c r="A8" s="20">
        <v>5</v>
      </c>
      <c r="B8" s="21" t="s">
        <v>113</v>
      </c>
      <c r="C8" s="21" t="s">
        <v>114</v>
      </c>
      <c r="D8" s="21">
        <v>8</v>
      </c>
      <c r="E8" s="20" t="s">
        <v>36</v>
      </c>
    </row>
    <row r="9" spans="1:5" ht="24">
      <c r="A9" s="20">
        <v>6</v>
      </c>
      <c r="B9" s="21" t="s">
        <v>115</v>
      </c>
      <c r="C9" s="21" t="s">
        <v>116</v>
      </c>
      <c r="D9" s="21">
        <v>9</v>
      </c>
      <c r="E9" s="22">
        <v>6374</v>
      </c>
    </row>
    <row r="10" spans="1:5" ht="24">
      <c r="A10" s="20">
        <v>7</v>
      </c>
      <c r="B10" s="21" t="s">
        <v>117</v>
      </c>
      <c r="C10" s="21" t="s">
        <v>118</v>
      </c>
      <c r="D10" s="21">
        <v>12</v>
      </c>
      <c r="E10" s="22">
        <v>2997</v>
      </c>
    </row>
    <row r="11" spans="1:5" ht="24">
      <c r="A11" s="20">
        <v>8</v>
      </c>
      <c r="B11" s="21" t="s">
        <v>119</v>
      </c>
      <c r="C11" s="21" t="s">
        <v>120</v>
      </c>
      <c r="D11" s="21">
        <v>26</v>
      </c>
      <c r="E11" s="22">
        <v>13375</v>
      </c>
    </row>
    <row r="12" spans="1:5" ht="24">
      <c r="A12" s="20">
        <v>9</v>
      </c>
      <c r="B12" s="21" t="s">
        <v>121</v>
      </c>
      <c r="C12" s="21" t="s">
        <v>122</v>
      </c>
      <c r="D12" s="21">
        <v>26</v>
      </c>
      <c r="E12" s="22">
        <v>14316</v>
      </c>
    </row>
    <row r="13" spans="1:5" ht="24">
      <c r="A13" s="20">
        <v>10</v>
      </c>
      <c r="B13" s="21" t="s">
        <v>123</v>
      </c>
      <c r="C13" s="21" t="s">
        <v>124</v>
      </c>
      <c r="D13" s="21">
        <v>12</v>
      </c>
      <c r="E13" s="22">
        <v>4168</v>
      </c>
    </row>
    <row r="14" spans="1:5" ht="24">
      <c r="A14" s="20">
        <v>11</v>
      </c>
      <c r="B14" s="21" t="s">
        <v>125</v>
      </c>
      <c r="C14" s="21" t="s">
        <v>126</v>
      </c>
      <c r="D14" s="21">
        <v>32</v>
      </c>
      <c r="E14" s="22">
        <v>15119</v>
      </c>
    </row>
    <row r="15" spans="1:5" ht="24">
      <c r="A15" s="20">
        <v>12</v>
      </c>
      <c r="B15" s="21" t="s">
        <v>127</v>
      </c>
      <c r="C15" s="21" t="s">
        <v>128</v>
      </c>
      <c r="D15" s="21">
        <v>24</v>
      </c>
      <c r="E15" s="22">
        <v>6082</v>
      </c>
    </row>
    <row r="16" spans="1:5" ht="24">
      <c r="A16" s="20">
        <v>13</v>
      </c>
      <c r="B16" s="21" t="s">
        <v>129</v>
      </c>
      <c r="C16" s="21" t="s">
        <v>130</v>
      </c>
      <c r="D16" s="21">
        <v>52</v>
      </c>
      <c r="E16" s="22">
        <v>17647</v>
      </c>
    </row>
    <row r="17" spans="1:5" ht="24">
      <c r="A17" s="20">
        <v>14</v>
      </c>
      <c r="B17" s="21" t="s">
        <v>131</v>
      </c>
      <c r="C17" s="21" t="s">
        <v>132</v>
      </c>
      <c r="D17" s="21">
        <v>42</v>
      </c>
      <c r="E17" s="22">
        <v>11797</v>
      </c>
    </row>
    <row r="18" spans="1:5" ht="24">
      <c r="A18" s="20">
        <v>15</v>
      </c>
      <c r="B18" s="21" t="s">
        <v>133</v>
      </c>
      <c r="C18" s="21" t="s">
        <v>134</v>
      </c>
      <c r="D18" s="21">
        <v>2</v>
      </c>
      <c r="E18" s="21">
        <v>600</v>
      </c>
    </row>
    <row r="19" spans="1:5" ht="24">
      <c r="A19" s="20">
        <v>16</v>
      </c>
      <c r="B19" s="21" t="s">
        <v>135</v>
      </c>
      <c r="C19" s="21" t="s">
        <v>136</v>
      </c>
      <c r="D19" s="21">
        <v>22</v>
      </c>
      <c r="E19" s="22">
        <v>7708</v>
      </c>
    </row>
    <row r="20" spans="1:5" ht="24">
      <c r="A20" s="20">
        <v>17</v>
      </c>
      <c r="B20" s="21" t="s">
        <v>137</v>
      </c>
      <c r="C20" s="21" t="s">
        <v>138</v>
      </c>
      <c r="D20" s="21">
        <v>25</v>
      </c>
      <c r="E20" s="22">
        <v>14003</v>
      </c>
    </row>
    <row r="21" spans="1:5" ht="24">
      <c r="A21" s="20">
        <v>18</v>
      </c>
      <c r="B21" s="21" t="s">
        <v>139</v>
      </c>
      <c r="C21" s="21" t="s">
        <v>140</v>
      </c>
      <c r="D21" s="21">
        <v>26</v>
      </c>
      <c r="E21" s="22">
        <v>13029</v>
      </c>
    </row>
    <row r="22" spans="1:5" ht="24">
      <c r="A22" s="20">
        <v>19</v>
      </c>
      <c r="B22" s="21" t="s">
        <v>141</v>
      </c>
      <c r="C22" s="21" t="s">
        <v>106</v>
      </c>
      <c r="D22" s="21">
        <v>34</v>
      </c>
      <c r="E22" s="22">
        <v>3363</v>
      </c>
    </row>
    <row r="23" spans="1:5" ht="24">
      <c r="A23" s="20">
        <v>20</v>
      </c>
      <c r="B23" s="21" t="s">
        <v>142</v>
      </c>
      <c r="C23" s="21" t="s">
        <v>143</v>
      </c>
      <c r="D23" s="21">
        <v>17</v>
      </c>
      <c r="E23" s="22">
        <v>9442</v>
      </c>
    </row>
    <row r="24" spans="1:5" ht="24">
      <c r="A24" s="20">
        <v>21</v>
      </c>
      <c r="B24" s="21" t="s">
        <v>144</v>
      </c>
      <c r="C24" s="21" t="s">
        <v>145</v>
      </c>
      <c r="D24" s="20" t="s">
        <v>36</v>
      </c>
      <c r="E24" s="20" t="s">
        <v>36</v>
      </c>
    </row>
    <row r="25" spans="1:5" ht="24">
      <c r="A25" s="20">
        <v>22</v>
      </c>
      <c r="B25" s="21" t="s">
        <v>146</v>
      </c>
      <c r="C25" s="21" t="s">
        <v>147</v>
      </c>
      <c r="D25" s="21">
        <v>38</v>
      </c>
      <c r="E25" s="22">
        <v>18711</v>
      </c>
    </row>
    <row r="26" spans="1:5" ht="24">
      <c r="A26" s="20">
        <v>23</v>
      </c>
      <c r="B26" s="21" t="s">
        <v>148</v>
      </c>
      <c r="C26" s="21" t="s">
        <v>149</v>
      </c>
      <c r="D26" s="21">
        <v>14</v>
      </c>
      <c r="E26" s="22">
        <v>8263</v>
      </c>
    </row>
    <row r="27" spans="1:5" ht="24">
      <c r="A27" s="20">
        <v>24</v>
      </c>
      <c r="B27" s="21" t="s">
        <v>150</v>
      </c>
      <c r="C27" s="21" t="s">
        <v>151</v>
      </c>
      <c r="D27" s="20" t="s">
        <v>36</v>
      </c>
      <c r="E27" s="20" t="s">
        <v>36</v>
      </c>
    </row>
    <row r="28" spans="1:5" ht="24">
      <c r="A28" s="20">
        <v>25</v>
      </c>
      <c r="B28" s="21" t="s">
        <v>152</v>
      </c>
      <c r="C28" s="21" t="s">
        <v>153</v>
      </c>
      <c r="D28" s="21">
        <v>33</v>
      </c>
      <c r="E28" s="22">
        <v>28714</v>
      </c>
    </row>
    <row r="29" spans="1:5" ht="24">
      <c r="A29" s="20">
        <v>26</v>
      </c>
      <c r="B29" s="21" t="s">
        <v>154</v>
      </c>
      <c r="C29" s="21" t="s">
        <v>155</v>
      </c>
      <c r="D29" s="20" t="s">
        <v>36</v>
      </c>
      <c r="E29" s="20" t="s">
        <v>36</v>
      </c>
    </row>
    <row r="30" spans="1:5" ht="24">
      <c r="A30" s="20">
        <v>27</v>
      </c>
      <c r="B30" s="21" t="s">
        <v>156</v>
      </c>
      <c r="C30" s="23" t="s">
        <v>157</v>
      </c>
      <c r="D30" s="21">
        <v>56</v>
      </c>
      <c r="E30" s="22">
        <v>23669</v>
      </c>
    </row>
    <row r="31" spans="1:5" ht="24">
      <c r="A31" s="20">
        <v>28</v>
      </c>
      <c r="B31" s="21" t="s">
        <v>158</v>
      </c>
      <c r="C31" s="21" t="s">
        <v>159</v>
      </c>
      <c r="D31" s="21">
        <v>20</v>
      </c>
      <c r="E31" s="22">
        <v>5180</v>
      </c>
    </row>
    <row r="32" spans="1:5" ht="24">
      <c r="A32" s="20">
        <v>29</v>
      </c>
      <c r="B32" s="21" t="s">
        <v>160</v>
      </c>
      <c r="C32" s="21" t="s">
        <v>161</v>
      </c>
      <c r="D32" s="21">
        <v>26</v>
      </c>
      <c r="E32" s="22">
        <v>15925</v>
      </c>
    </row>
    <row r="33" spans="1:5" ht="24">
      <c r="A33" s="20">
        <v>30</v>
      </c>
      <c r="B33" s="21" t="s">
        <v>162</v>
      </c>
      <c r="C33" s="21" t="s">
        <v>163</v>
      </c>
      <c r="D33" s="21">
        <v>51</v>
      </c>
      <c r="E33" s="22">
        <v>14785</v>
      </c>
    </row>
    <row r="34" spans="1:5" ht="24">
      <c r="A34" s="20">
        <v>31</v>
      </c>
      <c r="B34" s="21" t="s">
        <v>164</v>
      </c>
      <c r="C34" s="21" t="s">
        <v>165</v>
      </c>
      <c r="D34" s="21">
        <v>19</v>
      </c>
      <c r="E34" s="22">
        <v>9997</v>
      </c>
    </row>
    <row r="35" spans="1:5" ht="24">
      <c r="A35" s="20">
        <v>32</v>
      </c>
      <c r="B35" s="21" t="s">
        <v>166</v>
      </c>
      <c r="C35" s="21" t="s">
        <v>167</v>
      </c>
      <c r="D35" s="21">
        <v>26</v>
      </c>
      <c r="E35" s="22">
        <v>12716</v>
      </c>
    </row>
    <row r="36" spans="1:5" ht="24">
      <c r="A36" s="20">
        <v>33</v>
      </c>
      <c r="B36" s="21" t="s">
        <v>168</v>
      </c>
      <c r="C36" s="21" t="s">
        <v>169</v>
      </c>
      <c r="D36" s="21">
        <v>64</v>
      </c>
      <c r="E36" s="22">
        <v>15939</v>
      </c>
    </row>
    <row r="37" spans="1:5" ht="24">
      <c r="A37" s="20">
        <v>34</v>
      </c>
      <c r="B37" s="21" t="s">
        <v>170</v>
      </c>
      <c r="C37" s="21" t="s">
        <v>171</v>
      </c>
      <c r="D37" s="21">
        <v>45</v>
      </c>
      <c r="E37" s="22">
        <v>16883</v>
      </c>
    </row>
    <row r="38" spans="1:5" ht="24">
      <c r="A38" s="20">
        <v>35</v>
      </c>
      <c r="B38" s="21" t="s">
        <v>172</v>
      </c>
      <c r="C38" s="21" t="s">
        <v>173</v>
      </c>
      <c r="D38" s="21">
        <v>65</v>
      </c>
      <c r="E38" s="22">
        <v>24476</v>
      </c>
    </row>
    <row r="39" spans="1:5" ht="24">
      <c r="A39" s="20">
        <v>36</v>
      </c>
      <c r="B39" s="21" t="s">
        <v>174</v>
      </c>
      <c r="C39" s="21" t="s">
        <v>167</v>
      </c>
      <c r="D39" s="21">
        <v>27</v>
      </c>
      <c r="E39" s="22">
        <v>15041</v>
      </c>
    </row>
    <row r="40" spans="1:5" ht="24">
      <c r="A40" s="20">
        <v>37</v>
      </c>
      <c r="B40" s="21" t="s">
        <v>175</v>
      </c>
      <c r="C40" s="21" t="s">
        <v>176</v>
      </c>
      <c r="D40" s="21">
        <v>62</v>
      </c>
      <c r="E40" s="22">
        <v>14954</v>
      </c>
    </row>
    <row r="41" spans="1:5" ht="24">
      <c r="A41" s="20">
        <v>38</v>
      </c>
      <c r="B41" s="21" t="s">
        <v>177</v>
      </c>
      <c r="C41" s="21" t="s">
        <v>167</v>
      </c>
      <c r="D41" s="21">
        <v>37</v>
      </c>
      <c r="E41" s="22">
        <v>16352</v>
      </c>
    </row>
    <row r="42" spans="1:5" ht="24">
      <c r="A42" s="20">
        <v>39</v>
      </c>
      <c r="B42" s="21" t="s">
        <v>178</v>
      </c>
      <c r="C42" s="21" t="s">
        <v>179</v>
      </c>
      <c r="D42" s="21">
        <v>60</v>
      </c>
      <c r="E42" s="22">
        <v>9553</v>
      </c>
    </row>
    <row r="43" spans="1:5" ht="24">
      <c r="A43" s="20">
        <v>40</v>
      </c>
      <c r="B43" s="21" t="s">
        <v>180</v>
      </c>
      <c r="C43" s="21" t="s">
        <v>181</v>
      </c>
      <c r="D43" s="21">
        <v>37</v>
      </c>
      <c r="E43" s="22">
        <v>16135</v>
      </c>
    </row>
    <row r="44" spans="1:5" ht="24">
      <c r="A44" s="20">
        <v>41</v>
      </c>
      <c r="B44" s="21" t="s">
        <v>182</v>
      </c>
      <c r="C44" s="21" t="s">
        <v>183</v>
      </c>
      <c r="D44" s="21">
        <v>63</v>
      </c>
      <c r="E44" s="22">
        <v>10132</v>
      </c>
    </row>
    <row r="45" spans="1:5" ht="24">
      <c r="A45" s="20">
        <v>42</v>
      </c>
      <c r="B45" s="21" t="s">
        <v>184</v>
      </c>
      <c r="C45" s="21" t="s">
        <v>181</v>
      </c>
      <c r="D45" s="21">
        <v>38</v>
      </c>
      <c r="E45" s="22">
        <v>18560</v>
      </c>
    </row>
    <row r="46" spans="1:5" ht="24">
      <c r="A46" s="20">
        <v>43</v>
      </c>
      <c r="B46" s="21" t="s">
        <v>185</v>
      </c>
      <c r="C46" s="21" t="s">
        <v>186</v>
      </c>
      <c r="D46" s="21">
        <v>63</v>
      </c>
      <c r="E46" s="22">
        <v>17204</v>
      </c>
    </row>
    <row r="47" spans="1:5" ht="24">
      <c r="A47" s="20">
        <v>44</v>
      </c>
      <c r="B47" s="21" t="s">
        <v>187</v>
      </c>
      <c r="C47" s="21" t="s">
        <v>181</v>
      </c>
      <c r="D47" s="21">
        <v>32</v>
      </c>
      <c r="E47" s="22">
        <v>14210</v>
      </c>
    </row>
    <row r="48" spans="1:5" ht="24">
      <c r="A48" s="20">
        <v>45</v>
      </c>
      <c r="B48" s="21" t="s">
        <v>188</v>
      </c>
      <c r="C48" s="21" t="s">
        <v>189</v>
      </c>
      <c r="D48" s="21">
        <v>56</v>
      </c>
      <c r="E48" s="22">
        <v>28574</v>
      </c>
    </row>
    <row r="49" spans="1:5" ht="24">
      <c r="A49" s="20">
        <v>46</v>
      </c>
      <c r="B49" s="21" t="s">
        <v>190</v>
      </c>
      <c r="C49" s="21" t="s">
        <v>181</v>
      </c>
      <c r="D49" s="21">
        <v>32</v>
      </c>
      <c r="E49" s="22">
        <v>10631</v>
      </c>
    </row>
    <row r="50" spans="1:5" ht="24">
      <c r="A50" s="20">
        <v>47</v>
      </c>
      <c r="B50" s="21" t="s">
        <v>191</v>
      </c>
      <c r="C50" s="21" t="s">
        <v>192</v>
      </c>
      <c r="D50" s="21">
        <v>56</v>
      </c>
      <c r="E50" s="22">
        <v>14921</v>
      </c>
    </row>
    <row r="51" spans="1:5" ht="24">
      <c r="A51" s="20">
        <v>48</v>
      </c>
      <c r="B51" s="21" t="s">
        <v>193</v>
      </c>
      <c r="C51" s="21" t="s">
        <v>181</v>
      </c>
      <c r="D51" s="21">
        <v>30</v>
      </c>
      <c r="E51" s="22">
        <v>11626</v>
      </c>
    </row>
    <row r="52" spans="1:5" ht="24">
      <c r="A52" s="20">
        <v>49</v>
      </c>
      <c r="B52" s="21" t="s">
        <v>194</v>
      </c>
      <c r="C52" s="21" t="s">
        <v>195</v>
      </c>
      <c r="D52" s="21">
        <v>53</v>
      </c>
      <c r="E52" s="22">
        <v>30786</v>
      </c>
    </row>
    <row r="53" spans="1:5" ht="24">
      <c r="A53" s="20">
        <v>50</v>
      </c>
      <c r="B53" s="21" t="s">
        <v>196</v>
      </c>
      <c r="C53" s="21" t="s">
        <v>181</v>
      </c>
      <c r="D53" s="21">
        <v>24</v>
      </c>
      <c r="E53" s="22">
        <v>6619</v>
      </c>
    </row>
    <row r="54" spans="1:5" ht="24">
      <c r="A54" s="20">
        <v>51</v>
      </c>
      <c r="B54" s="21" t="s">
        <v>197</v>
      </c>
      <c r="C54" s="21" t="s">
        <v>198</v>
      </c>
      <c r="D54" s="21">
        <v>46</v>
      </c>
      <c r="E54" s="22">
        <v>18150</v>
      </c>
    </row>
    <row r="55" spans="1:5" ht="24">
      <c r="A55" s="20">
        <v>52</v>
      </c>
      <c r="B55" s="21" t="s">
        <v>199</v>
      </c>
      <c r="C55" s="21" t="s">
        <v>200</v>
      </c>
      <c r="D55" s="21">
        <v>46</v>
      </c>
      <c r="E55" s="22">
        <v>21480</v>
      </c>
    </row>
    <row r="56" spans="1:5" ht="24">
      <c r="A56" s="20">
        <v>53</v>
      </c>
      <c r="B56" s="21" t="s">
        <v>201</v>
      </c>
      <c r="C56" s="21" t="s">
        <v>202</v>
      </c>
      <c r="D56" s="21">
        <v>47</v>
      </c>
      <c r="E56" s="22">
        <v>25734</v>
      </c>
    </row>
    <row r="57" spans="1:5" ht="24">
      <c r="A57" s="20">
        <v>54</v>
      </c>
      <c r="B57" s="21" t="s">
        <v>203</v>
      </c>
      <c r="C57" s="21" t="s">
        <v>204</v>
      </c>
      <c r="D57" s="21">
        <v>19</v>
      </c>
      <c r="E57" s="22">
        <v>8330</v>
      </c>
    </row>
    <row r="58" spans="1:5" ht="24">
      <c r="A58" s="20">
        <v>55</v>
      </c>
      <c r="B58" s="21" t="s">
        <v>205</v>
      </c>
      <c r="C58" s="21" t="s">
        <v>206</v>
      </c>
      <c r="D58" s="21">
        <v>60</v>
      </c>
      <c r="E58" s="22">
        <v>37991</v>
      </c>
    </row>
    <row r="59" spans="1:5" ht="24">
      <c r="A59" s="20">
        <v>56</v>
      </c>
      <c r="B59" s="21" t="s">
        <v>207</v>
      </c>
      <c r="C59" s="21" t="s">
        <v>208</v>
      </c>
      <c r="D59" s="21">
        <v>119</v>
      </c>
      <c r="E59" s="22">
        <v>51631</v>
      </c>
    </row>
    <row r="60" spans="1:5" ht="24">
      <c r="A60" s="20">
        <v>57</v>
      </c>
      <c r="B60" s="21" t="s">
        <v>209</v>
      </c>
      <c r="C60" s="21" t="s">
        <v>210</v>
      </c>
      <c r="D60" s="21">
        <v>52</v>
      </c>
      <c r="E60" s="22">
        <v>16780</v>
      </c>
    </row>
    <row r="61" spans="1:5" ht="24">
      <c r="A61" s="20">
        <v>58</v>
      </c>
      <c r="B61" s="21" t="s">
        <v>1124</v>
      </c>
      <c r="C61" s="21" t="s">
        <v>1125</v>
      </c>
      <c r="D61" s="21">
        <v>14</v>
      </c>
      <c r="E61" s="22">
        <v>4717</v>
      </c>
    </row>
    <row r="62" spans="1:5" ht="24">
      <c r="A62" s="20">
        <v>59</v>
      </c>
      <c r="B62" s="21" t="s">
        <v>1126</v>
      </c>
      <c r="C62" s="21" t="s">
        <v>1127</v>
      </c>
      <c r="D62" s="21">
        <v>62</v>
      </c>
      <c r="E62" s="22">
        <v>33668</v>
      </c>
    </row>
    <row r="63" spans="1:5" ht="24">
      <c r="A63" s="20">
        <v>60</v>
      </c>
      <c r="B63" s="21" t="s">
        <v>1217</v>
      </c>
      <c r="C63" s="21" t="s">
        <v>1218</v>
      </c>
      <c r="D63" s="21">
        <v>65</v>
      </c>
      <c r="E63" s="229">
        <v>35245</v>
      </c>
    </row>
    <row r="64" spans="1:5" ht="24">
      <c r="A64" s="24"/>
      <c r="B64" s="25"/>
      <c r="C64" s="25" t="s">
        <v>1221</v>
      </c>
      <c r="D64" s="25"/>
      <c r="E64" s="25"/>
    </row>
  </sheetData>
  <phoneticPr fontId="4"/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CC0E-CC28-4204-A620-FAD3836D04B2}">
  <sheetPr>
    <pageSetUpPr fitToPage="1"/>
  </sheetPr>
  <dimension ref="A1:AH79"/>
  <sheetViews>
    <sheetView zoomScaleNormal="100" workbookViewId="0">
      <pane xSplit="1" topLeftCell="B1" activePane="topRight" state="frozen"/>
      <selection pane="topRight" sqref="A1:B2"/>
    </sheetView>
  </sheetViews>
  <sheetFormatPr defaultColWidth="8.875" defaultRowHeight="18.75"/>
  <cols>
    <col min="1" max="1" width="22.5" style="189" customWidth="1"/>
    <col min="2" max="19" width="8.625" customWidth="1"/>
    <col min="20" max="27" width="8.625" style="189" customWidth="1"/>
    <col min="28" max="31" width="9" style="26"/>
    <col min="32" max="33" width="9" style="189"/>
  </cols>
  <sheetData>
    <row r="1" spans="1:33" ht="18.75" customHeight="1">
      <c r="A1" s="249" t="s">
        <v>1167</v>
      </c>
      <c r="B1" s="249"/>
      <c r="T1" s="189" t="s">
        <v>211</v>
      </c>
      <c r="AF1" s="26"/>
      <c r="AG1" s="26"/>
    </row>
    <row r="2" spans="1:33" ht="18.75" customHeight="1">
      <c r="A2" s="249"/>
      <c r="B2" s="249"/>
      <c r="T2" s="189" t="s">
        <v>212</v>
      </c>
      <c r="AF2" s="26"/>
      <c r="AG2" s="26"/>
    </row>
    <row r="3" spans="1:33">
      <c r="T3" s="189" t="s">
        <v>213</v>
      </c>
      <c r="AF3" s="26"/>
      <c r="AG3" s="26"/>
    </row>
    <row r="4" spans="1:33">
      <c r="A4" s="189" t="s">
        <v>214</v>
      </c>
      <c r="T4" s="189" t="s">
        <v>215</v>
      </c>
      <c r="AB4" s="189"/>
      <c r="AC4" s="189"/>
      <c r="AD4" s="189"/>
      <c r="AE4" s="189"/>
    </row>
    <row r="5" spans="1:33">
      <c r="T5" s="189" t="s">
        <v>216</v>
      </c>
      <c r="AB5" s="189"/>
      <c r="AC5" s="189"/>
      <c r="AD5" s="189"/>
      <c r="AE5" s="189"/>
    </row>
    <row r="6" spans="1:33">
      <c r="T6" s="189" t="s">
        <v>217</v>
      </c>
      <c r="AB6" s="189"/>
      <c r="AC6" s="189"/>
      <c r="AD6" s="189"/>
      <c r="AE6" s="189"/>
    </row>
    <row r="7" spans="1:33">
      <c r="T7" s="189" t="s">
        <v>218</v>
      </c>
      <c r="AB7" s="189"/>
      <c r="AC7" s="189"/>
      <c r="AD7" s="189"/>
      <c r="AE7" s="189"/>
    </row>
    <row r="8" spans="1:33">
      <c r="T8" s="189" t="s">
        <v>219</v>
      </c>
      <c r="AB8" s="189"/>
      <c r="AC8" s="189"/>
      <c r="AD8" s="189"/>
      <c r="AE8" s="189"/>
    </row>
    <row r="9" spans="1:33">
      <c r="T9" s="189" t="s">
        <v>220</v>
      </c>
      <c r="AB9" s="189"/>
      <c r="AC9" s="189"/>
      <c r="AD9" s="189"/>
      <c r="AE9" s="189"/>
    </row>
    <row r="10" spans="1:33">
      <c r="A10" s="190" t="s">
        <v>221</v>
      </c>
      <c r="B10" s="240" t="s">
        <v>222</v>
      </c>
      <c r="C10" s="240" t="s">
        <v>223</v>
      </c>
      <c r="D10" s="240" t="s">
        <v>224</v>
      </c>
      <c r="E10" s="240" t="s">
        <v>225</v>
      </c>
      <c r="F10" s="240" t="s">
        <v>226</v>
      </c>
      <c r="G10" s="240" t="s">
        <v>227</v>
      </c>
      <c r="H10" s="240" t="s">
        <v>228</v>
      </c>
      <c r="I10" s="240" t="s">
        <v>229</v>
      </c>
      <c r="J10" s="240" t="s">
        <v>230</v>
      </c>
      <c r="K10" s="240" t="s">
        <v>231</v>
      </c>
      <c r="L10" s="240" t="s">
        <v>232</v>
      </c>
      <c r="M10" s="240" t="s">
        <v>233</v>
      </c>
      <c r="N10" s="240" t="s">
        <v>234</v>
      </c>
      <c r="O10" s="240" t="s">
        <v>235</v>
      </c>
      <c r="P10" s="240" t="s">
        <v>236</v>
      </c>
      <c r="Q10" s="240" t="s">
        <v>237</v>
      </c>
      <c r="R10" s="240" t="s">
        <v>238</v>
      </c>
      <c r="S10" s="240" t="s">
        <v>239</v>
      </c>
      <c r="T10" s="242" t="s">
        <v>240</v>
      </c>
      <c r="U10" s="242" t="s">
        <v>241</v>
      </c>
      <c r="V10" s="242" t="s">
        <v>242</v>
      </c>
      <c r="W10" s="242" t="s">
        <v>243</v>
      </c>
      <c r="X10" s="242" t="s">
        <v>244</v>
      </c>
      <c r="Y10" s="242" t="s">
        <v>245</v>
      </c>
      <c r="Z10" s="242" t="s">
        <v>246</v>
      </c>
      <c r="AA10" s="242" t="s">
        <v>247</v>
      </c>
      <c r="AB10" s="243" t="s">
        <v>248</v>
      </c>
      <c r="AC10" s="243" t="s">
        <v>249</v>
      </c>
      <c r="AD10" s="243" t="s">
        <v>1120</v>
      </c>
      <c r="AE10" s="243" t="s">
        <v>1219</v>
      </c>
      <c r="AF10" s="244" t="s">
        <v>250</v>
      </c>
      <c r="AG10" s="245"/>
    </row>
    <row r="11" spans="1:33" ht="22.5">
      <c r="A11" s="191" t="s">
        <v>251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0"/>
      <c r="Q11" s="240"/>
      <c r="R11" s="240"/>
      <c r="S11" s="240"/>
      <c r="T11" s="242"/>
      <c r="U11" s="242"/>
      <c r="V11" s="242"/>
      <c r="W11" s="242"/>
      <c r="X11" s="242"/>
      <c r="Y11" s="242"/>
      <c r="Z11" s="242"/>
      <c r="AA11" s="242"/>
      <c r="AB11" s="243"/>
      <c r="AC11" s="243"/>
      <c r="AD11" s="243"/>
      <c r="AE11" s="243"/>
      <c r="AF11" s="192" t="s">
        <v>252</v>
      </c>
      <c r="AG11" s="192" t="s">
        <v>253</v>
      </c>
    </row>
    <row r="12" spans="1:33">
      <c r="A12" s="191" t="s">
        <v>254</v>
      </c>
      <c r="B12" s="226"/>
      <c r="C12" s="225">
        <v>167334</v>
      </c>
      <c r="D12" s="225">
        <v>2310</v>
      </c>
      <c r="E12" s="225">
        <v>4003</v>
      </c>
      <c r="F12" s="225">
        <v>4494</v>
      </c>
      <c r="G12" s="225">
        <v>5352</v>
      </c>
      <c r="H12" s="225">
        <v>3754</v>
      </c>
      <c r="I12" s="225"/>
      <c r="J12" s="225">
        <v>1333</v>
      </c>
      <c r="K12" s="225">
        <v>1281</v>
      </c>
      <c r="L12" s="225">
        <v>1507</v>
      </c>
      <c r="M12" s="225">
        <v>1981</v>
      </c>
      <c r="N12" s="225">
        <v>9879</v>
      </c>
      <c r="O12" s="225">
        <v>10136</v>
      </c>
      <c r="P12" s="225">
        <v>13677</v>
      </c>
      <c r="Q12" s="225">
        <v>5429</v>
      </c>
      <c r="R12" s="225">
        <v>6975</v>
      </c>
      <c r="S12" s="225">
        <v>5528</v>
      </c>
      <c r="T12" s="227">
        <v>3742</v>
      </c>
      <c r="U12" s="227">
        <v>6899</v>
      </c>
      <c r="V12" s="227">
        <v>14643</v>
      </c>
      <c r="W12" s="227">
        <v>20361</v>
      </c>
      <c r="X12" s="227">
        <v>10743</v>
      </c>
      <c r="Y12" s="227">
        <v>3837</v>
      </c>
      <c r="Z12" s="227">
        <v>8241</v>
      </c>
      <c r="AA12" s="227">
        <v>16247</v>
      </c>
      <c r="AB12" s="27">
        <v>13217</v>
      </c>
      <c r="AC12" s="27">
        <v>4149</v>
      </c>
      <c r="AD12" s="27">
        <v>3485</v>
      </c>
      <c r="AE12" s="27">
        <v>3791</v>
      </c>
      <c r="AF12" s="227">
        <v>354328</v>
      </c>
      <c r="AG12" s="227">
        <v>358250</v>
      </c>
    </row>
    <row r="13" spans="1:33">
      <c r="A13" s="191" t="s">
        <v>255</v>
      </c>
      <c r="B13" s="226"/>
      <c r="C13" s="225"/>
      <c r="D13" s="225"/>
      <c r="E13" s="225"/>
      <c r="F13" s="225"/>
      <c r="G13" s="225"/>
      <c r="H13" s="225"/>
      <c r="I13" s="225"/>
      <c r="J13" s="225">
        <v>10</v>
      </c>
      <c r="K13" s="225">
        <v>40</v>
      </c>
      <c r="L13" s="225">
        <v>64</v>
      </c>
      <c r="M13" s="225"/>
      <c r="N13" s="225">
        <v>58</v>
      </c>
      <c r="O13" s="225"/>
      <c r="P13" s="225"/>
      <c r="Q13" s="225"/>
      <c r="R13" s="225"/>
      <c r="S13" s="225"/>
      <c r="T13" s="227">
        <v>3</v>
      </c>
      <c r="U13" s="227"/>
      <c r="V13" s="227">
        <v>89</v>
      </c>
      <c r="W13" s="227"/>
      <c r="X13" s="227"/>
      <c r="Y13" s="227"/>
      <c r="Z13" s="227"/>
      <c r="AA13" s="227" t="s">
        <v>256</v>
      </c>
      <c r="AB13" s="27"/>
      <c r="AC13" s="27"/>
      <c r="AD13" s="27"/>
      <c r="AE13" s="27">
        <v>0</v>
      </c>
      <c r="AF13" s="227">
        <v>264</v>
      </c>
      <c r="AG13" s="227">
        <v>264</v>
      </c>
    </row>
    <row r="14" spans="1:33">
      <c r="A14" s="191" t="s">
        <v>257</v>
      </c>
      <c r="B14" s="226"/>
      <c r="C14" s="225">
        <v>2670</v>
      </c>
      <c r="D14" s="225">
        <v>14</v>
      </c>
      <c r="E14" s="225">
        <v>83</v>
      </c>
      <c r="F14" s="225">
        <v>6</v>
      </c>
      <c r="G14" s="225">
        <v>7</v>
      </c>
      <c r="H14" s="225">
        <v>61</v>
      </c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7">
        <v>6525</v>
      </c>
      <c r="U14" s="227"/>
      <c r="V14" s="227">
        <v>1</v>
      </c>
      <c r="W14" s="227"/>
      <c r="X14" s="227"/>
      <c r="Y14" s="227">
        <v>151</v>
      </c>
      <c r="Z14" s="227"/>
      <c r="AA14" s="227">
        <v>1</v>
      </c>
      <c r="AB14" s="27"/>
      <c r="AC14" s="27"/>
      <c r="AD14" s="27"/>
      <c r="AE14" s="27">
        <v>0</v>
      </c>
      <c r="AF14" s="227">
        <v>9519</v>
      </c>
      <c r="AG14" s="227">
        <v>9519</v>
      </c>
    </row>
    <row r="15" spans="1:33">
      <c r="A15" s="232" t="s">
        <v>1222</v>
      </c>
      <c r="B15" s="226"/>
      <c r="C15" s="225"/>
      <c r="D15" s="225">
        <v>2</v>
      </c>
      <c r="E15" s="225">
        <v>459</v>
      </c>
      <c r="F15" s="225">
        <v>218</v>
      </c>
      <c r="G15" s="225">
        <v>1717</v>
      </c>
      <c r="H15" s="225">
        <v>1001</v>
      </c>
      <c r="I15" s="225"/>
      <c r="J15" s="225"/>
      <c r="K15" s="225"/>
      <c r="L15" s="225"/>
      <c r="M15" s="225"/>
      <c r="N15" s="225"/>
      <c r="O15" s="225"/>
      <c r="P15" s="225"/>
      <c r="Q15" s="225">
        <v>13174</v>
      </c>
      <c r="R15" s="225">
        <v>1415</v>
      </c>
      <c r="S15" s="225">
        <v>4565</v>
      </c>
      <c r="T15" s="227">
        <v>596</v>
      </c>
      <c r="U15" s="227">
        <v>936</v>
      </c>
      <c r="V15" s="227">
        <v>1677</v>
      </c>
      <c r="W15" s="227">
        <v>723</v>
      </c>
      <c r="X15" s="227">
        <v>1261</v>
      </c>
      <c r="Y15" s="227">
        <v>518</v>
      </c>
      <c r="Z15" s="227">
        <v>844</v>
      </c>
      <c r="AA15" s="227">
        <v>1136</v>
      </c>
      <c r="AB15" s="27">
        <v>395</v>
      </c>
      <c r="AC15" s="27">
        <v>705</v>
      </c>
      <c r="AD15" s="27">
        <v>366</v>
      </c>
      <c r="AE15" s="27">
        <v>1102</v>
      </c>
      <c r="AF15" s="227">
        <v>32810</v>
      </c>
      <c r="AG15" s="227">
        <v>32810</v>
      </c>
    </row>
    <row r="16" spans="1:33">
      <c r="A16" s="191" t="s">
        <v>258</v>
      </c>
      <c r="B16" s="226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>
        <v>2062</v>
      </c>
      <c r="Q16" s="225"/>
      <c r="R16" s="225"/>
      <c r="S16" s="225"/>
      <c r="T16" s="227">
        <v>1368</v>
      </c>
      <c r="U16" s="227">
        <v>906</v>
      </c>
      <c r="V16" s="227"/>
      <c r="W16" s="227"/>
      <c r="X16" s="227"/>
      <c r="Y16" s="227"/>
      <c r="Z16" s="227">
        <v>239</v>
      </c>
      <c r="AA16" s="227" t="s">
        <v>256</v>
      </c>
      <c r="AB16" s="27"/>
      <c r="AC16" s="27"/>
      <c r="AD16" s="27"/>
      <c r="AE16" s="27">
        <v>0</v>
      </c>
      <c r="AF16" s="227">
        <v>4575</v>
      </c>
      <c r="AG16" s="227">
        <v>4575</v>
      </c>
    </row>
    <row r="17" spans="1:33">
      <c r="A17" s="191" t="s">
        <v>259</v>
      </c>
      <c r="B17" s="226"/>
      <c r="C17" s="225"/>
      <c r="D17" s="225"/>
      <c r="E17" s="225">
        <v>5</v>
      </c>
      <c r="F17" s="225"/>
      <c r="G17" s="225"/>
      <c r="H17" s="225">
        <v>2</v>
      </c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7">
        <v>247</v>
      </c>
      <c r="U17" s="227"/>
      <c r="V17" s="227"/>
      <c r="W17" s="227"/>
      <c r="X17" s="227">
        <v>1391</v>
      </c>
      <c r="Y17" s="227">
        <v>80</v>
      </c>
      <c r="Z17" s="227"/>
      <c r="AA17" s="227" t="s">
        <v>256</v>
      </c>
      <c r="AB17" s="27"/>
      <c r="AC17" s="27"/>
      <c r="AD17" s="27">
        <v>3</v>
      </c>
      <c r="AE17" s="27">
        <v>0</v>
      </c>
      <c r="AF17" s="227">
        <v>1728</v>
      </c>
      <c r="AG17" s="227">
        <v>1730</v>
      </c>
    </row>
    <row r="18" spans="1:33">
      <c r="A18" s="191" t="s">
        <v>260</v>
      </c>
      <c r="B18" s="226"/>
      <c r="C18" s="225">
        <v>399</v>
      </c>
      <c r="D18" s="225">
        <v>1180</v>
      </c>
      <c r="E18" s="225">
        <v>3108</v>
      </c>
      <c r="F18" s="225">
        <v>1621</v>
      </c>
      <c r="G18" s="225">
        <v>640</v>
      </c>
      <c r="H18" s="225">
        <v>428</v>
      </c>
      <c r="I18" s="225">
        <v>1343</v>
      </c>
      <c r="J18" s="225">
        <v>1722</v>
      </c>
      <c r="K18" s="225">
        <v>879</v>
      </c>
      <c r="L18" s="225">
        <v>1635</v>
      </c>
      <c r="M18" s="225">
        <v>2583</v>
      </c>
      <c r="N18" s="225">
        <v>3127</v>
      </c>
      <c r="O18" s="225">
        <v>2377</v>
      </c>
      <c r="P18" s="225">
        <v>2207</v>
      </c>
      <c r="Q18" s="225">
        <v>2908</v>
      </c>
      <c r="R18" s="225">
        <v>1981</v>
      </c>
      <c r="S18" s="225">
        <v>2325</v>
      </c>
      <c r="T18" s="227">
        <v>4267</v>
      </c>
      <c r="U18" s="227">
        <v>1301</v>
      </c>
      <c r="V18" s="227">
        <v>2013</v>
      </c>
      <c r="W18" s="227">
        <v>2371</v>
      </c>
      <c r="X18" s="227">
        <v>1942</v>
      </c>
      <c r="Y18" s="227">
        <v>2723</v>
      </c>
      <c r="Z18" s="227">
        <v>5706</v>
      </c>
      <c r="AA18" s="227">
        <v>4453</v>
      </c>
      <c r="AB18" s="27">
        <v>3136</v>
      </c>
      <c r="AC18" s="27">
        <v>12046</v>
      </c>
      <c r="AD18" s="27">
        <v>3514</v>
      </c>
      <c r="AE18" s="27">
        <v>3717</v>
      </c>
      <c r="AF18" s="227">
        <v>77652</v>
      </c>
      <c r="AG18" s="227">
        <v>140265</v>
      </c>
    </row>
    <row r="19" spans="1:33">
      <c r="A19" s="191" t="s">
        <v>261</v>
      </c>
      <c r="B19" s="246"/>
      <c r="C19" s="246">
        <v>1432</v>
      </c>
      <c r="D19" s="246">
        <v>65</v>
      </c>
      <c r="E19" s="246">
        <v>1</v>
      </c>
      <c r="F19" s="246"/>
      <c r="G19" s="246"/>
      <c r="H19" s="246"/>
      <c r="I19" s="246">
        <v>417</v>
      </c>
      <c r="J19" s="246">
        <v>170</v>
      </c>
      <c r="K19" s="246">
        <v>8</v>
      </c>
      <c r="L19" s="246">
        <v>21</v>
      </c>
      <c r="M19" s="225">
        <v>64</v>
      </c>
      <c r="N19" s="225">
        <v>194</v>
      </c>
      <c r="O19" s="225">
        <v>634</v>
      </c>
      <c r="P19" s="225">
        <v>482</v>
      </c>
      <c r="Q19" s="225">
        <v>178</v>
      </c>
      <c r="R19" s="225">
        <v>616</v>
      </c>
      <c r="S19" s="225">
        <v>460</v>
      </c>
      <c r="T19" s="227">
        <v>286</v>
      </c>
      <c r="U19" s="227">
        <v>368</v>
      </c>
      <c r="V19" s="227">
        <v>207</v>
      </c>
      <c r="W19" s="227">
        <v>169</v>
      </c>
      <c r="X19" s="227">
        <v>107</v>
      </c>
      <c r="Y19" s="227">
        <v>13</v>
      </c>
      <c r="Z19" s="227">
        <v>360</v>
      </c>
      <c r="AA19" s="227">
        <v>480</v>
      </c>
      <c r="AB19" s="27">
        <v>232</v>
      </c>
      <c r="AC19" s="27">
        <v>437</v>
      </c>
      <c r="AD19" s="27">
        <v>16</v>
      </c>
      <c r="AE19" s="27">
        <v>55</v>
      </c>
      <c r="AF19" s="227">
        <v>6571</v>
      </c>
      <c r="AG19" s="227">
        <v>6680</v>
      </c>
    </row>
    <row r="20" spans="1:33">
      <c r="A20" s="191" t="s">
        <v>262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25">
        <v>4</v>
      </c>
      <c r="N20" s="225">
        <v>149</v>
      </c>
      <c r="O20" s="225">
        <v>212</v>
      </c>
      <c r="P20" s="225">
        <v>281</v>
      </c>
      <c r="Q20" s="225">
        <v>76</v>
      </c>
      <c r="R20" s="225">
        <v>209</v>
      </c>
      <c r="S20" s="225">
        <v>434</v>
      </c>
      <c r="T20" s="227">
        <v>196</v>
      </c>
      <c r="U20" s="227">
        <v>102</v>
      </c>
      <c r="V20" s="227">
        <v>30</v>
      </c>
      <c r="W20" s="227">
        <v>244</v>
      </c>
      <c r="X20" s="227">
        <v>120</v>
      </c>
      <c r="Y20" s="227">
        <v>59</v>
      </c>
      <c r="Z20" s="227">
        <v>28</v>
      </c>
      <c r="AA20" s="227">
        <v>45</v>
      </c>
      <c r="AB20" s="27">
        <v>14</v>
      </c>
      <c r="AC20" s="27">
        <v>143</v>
      </c>
      <c r="AD20" s="27">
        <v>43</v>
      </c>
      <c r="AE20" s="27">
        <v>23</v>
      </c>
      <c r="AF20" s="227">
        <v>3313</v>
      </c>
      <c r="AG20" s="227">
        <v>3322</v>
      </c>
    </row>
    <row r="21" spans="1:33">
      <c r="A21" s="191" t="s">
        <v>263</v>
      </c>
      <c r="B21" s="247"/>
      <c r="C21" s="247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>
        <v>4</v>
      </c>
      <c r="Q21" s="246">
        <v>644</v>
      </c>
      <c r="R21" s="246">
        <v>53</v>
      </c>
      <c r="S21" s="246">
        <v>19</v>
      </c>
      <c r="T21" s="248">
        <v>1</v>
      </c>
      <c r="U21" s="248">
        <v>64</v>
      </c>
      <c r="V21" s="248">
        <v>101</v>
      </c>
      <c r="W21" s="248">
        <v>312</v>
      </c>
      <c r="X21" s="227">
        <v>286</v>
      </c>
      <c r="Y21" s="227">
        <v>52</v>
      </c>
      <c r="Z21" s="227">
        <v>141</v>
      </c>
      <c r="AA21" s="227">
        <v>10</v>
      </c>
      <c r="AB21" s="27">
        <v>222</v>
      </c>
      <c r="AC21" s="27">
        <v>20</v>
      </c>
      <c r="AD21" s="27">
        <v>15</v>
      </c>
      <c r="AE21" s="27">
        <v>0</v>
      </c>
      <c r="AF21" s="227">
        <v>1537</v>
      </c>
      <c r="AG21" s="227">
        <v>1537</v>
      </c>
    </row>
    <row r="22" spans="1:33">
      <c r="A22" s="191" t="s">
        <v>264</v>
      </c>
      <c r="B22" s="247"/>
      <c r="C22" s="247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8"/>
      <c r="U22" s="248"/>
      <c r="V22" s="248"/>
      <c r="W22" s="248"/>
      <c r="X22" s="227">
        <v>74</v>
      </c>
      <c r="Y22" s="227">
        <v>103</v>
      </c>
      <c r="Z22" s="227">
        <v>123</v>
      </c>
      <c r="AA22" s="227">
        <v>38</v>
      </c>
      <c r="AB22" s="27">
        <v>144</v>
      </c>
      <c r="AC22" s="27">
        <v>58</v>
      </c>
      <c r="AD22" s="27">
        <v>20</v>
      </c>
      <c r="AE22" s="27">
        <v>0</v>
      </c>
      <c r="AF22" s="227">
        <v>967</v>
      </c>
      <c r="AG22" s="227">
        <v>967</v>
      </c>
    </row>
    <row r="23" spans="1:33">
      <c r="A23" s="191" t="s">
        <v>265</v>
      </c>
      <c r="B23" s="226"/>
      <c r="C23" s="225">
        <v>3390</v>
      </c>
      <c r="D23" s="225">
        <v>1</v>
      </c>
      <c r="E23" s="225">
        <v>114</v>
      </c>
      <c r="F23" s="225">
        <v>705</v>
      </c>
      <c r="G23" s="225">
        <v>2616</v>
      </c>
      <c r="H23" s="225"/>
      <c r="I23" s="225">
        <v>36</v>
      </c>
      <c r="J23" s="225">
        <v>147</v>
      </c>
      <c r="K23" s="225">
        <v>9</v>
      </c>
      <c r="L23" s="225">
        <v>93</v>
      </c>
      <c r="M23" s="225">
        <v>12</v>
      </c>
      <c r="N23" s="225">
        <v>397</v>
      </c>
      <c r="O23" s="225">
        <v>136</v>
      </c>
      <c r="P23" s="225">
        <v>314</v>
      </c>
      <c r="Q23" s="225">
        <v>4626</v>
      </c>
      <c r="R23" s="225">
        <v>4165</v>
      </c>
      <c r="S23" s="225">
        <v>3228</v>
      </c>
      <c r="T23" s="227">
        <v>1592</v>
      </c>
      <c r="U23" s="227">
        <v>449</v>
      </c>
      <c r="V23" s="227">
        <v>700</v>
      </c>
      <c r="W23" s="227">
        <v>543</v>
      </c>
      <c r="X23" s="227">
        <v>3789</v>
      </c>
      <c r="Y23" s="227">
        <v>1250</v>
      </c>
      <c r="Z23" s="227">
        <v>1188</v>
      </c>
      <c r="AA23" s="227">
        <v>3272</v>
      </c>
      <c r="AB23" s="27">
        <v>2531</v>
      </c>
      <c r="AC23" s="27">
        <v>2080</v>
      </c>
      <c r="AD23" s="27">
        <v>243</v>
      </c>
      <c r="AE23" s="27">
        <v>788</v>
      </c>
      <c r="AF23" s="227">
        <v>38414</v>
      </c>
      <c r="AG23" s="227">
        <v>38414</v>
      </c>
    </row>
    <row r="24" spans="1:33">
      <c r="A24" s="191" t="s">
        <v>266</v>
      </c>
      <c r="B24" s="226"/>
      <c r="C24" s="225"/>
      <c r="D24" s="225"/>
      <c r="E24" s="225"/>
      <c r="F24" s="225">
        <v>4218</v>
      </c>
      <c r="G24" s="225"/>
      <c r="H24" s="225">
        <v>12</v>
      </c>
      <c r="I24" s="225"/>
      <c r="J24" s="225"/>
      <c r="K24" s="225"/>
      <c r="L24" s="225">
        <v>15</v>
      </c>
      <c r="M24" s="225">
        <v>439</v>
      </c>
      <c r="N24" s="225">
        <v>559</v>
      </c>
      <c r="O24" s="225">
        <v>1520</v>
      </c>
      <c r="P24" s="225">
        <v>1237</v>
      </c>
      <c r="Q24" s="225">
        <v>231</v>
      </c>
      <c r="R24" s="225">
        <v>471</v>
      </c>
      <c r="S24" s="225">
        <v>315</v>
      </c>
      <c r="T24" s="227">
        <v>1777</v>
      </c>
      <c r="U24" s="227">
        <v>3456</v>
      </c>
      <c r="V24" s="227">
        <v>3190</v>
      </c>
      <c r="W24" s="227">
        <v>1109</v>
      </c>
      <c r="X24" s="227">
        <v>395</v>
      </c>
      <c r="Y24" s="227">
        <v>560</v>
      </c>
      <c r="Z24" s="227">
        <v>744</v>
      </c>
      <c r="AA24" s="227">
        <v>469</v>
      </c>
      <c r="AB24" s="27">
        <v>101</v>
      </c>
      <c r="AC24" s="27">
        <v>92</v>
      </c>
      <c r="AD24" s="27">
        <v>519</v>
      </c>
      <c r="AE24" s="27">
        <v>631</v>
      </c>
      <c r="AF24" s="227">
        <v>22060</v>
      </c>
      <c r="AG24" s="227">
        <v>22060</v>
      </c>
    </row>
    <row r="25" spans="1:33">
      <c r="A25" s="191" t="s">
        <v>267</v>
      </c>
      <c r="B25" s="226"/>
      <c r="C25" s="225"/>
      <c r="D25" s="225"/>
      <c r="E25" s="225"/>
      <c r="F25" s="225">
        <v>28</v>
      </c>
      <c r="G25" s="225">
        <v>4</v>
      </c>
      <c r="H25" s="225">
        <v>2</v>
      </c>
      <c r="I25" s="225">
        <v>11</v>
      </c>
      <c r="J25" s="225"/>
      <c r="K25" s="225"/>
      <c r="L25" s="225"/>
      <c r="M25" s="225"/>
      <c r="N25" s="225"/>
      <c r="O25" s="225">
        <v>8</v>
      </c>
      <c r="P25" s="225">
        <v>3</v>
      </c>
      <c r="Q25" s="225"/>
      <c r="R25" s="225"/>
      <c r="S25" s="225"/>
      <c r="T25" s="227">
        <v>10</v>
      </c>
      <c r="U25" s="227"/>
      <c r="V25" s="227">
        <v>31</v>
      </c>
      <c r="W25" s="227"/>
      <c r="X25" s="227">
        <v>4</v>
      </c>
      <c r="Y25" s="227">
        <v>10</v>
      </c>
      <c r="Z25" s="227">
        <v>2</v>
      </c>
      <c r="AA25" s="227">
        <v>1</v>
      </c>
      <c r="AB25" s="27"/>
      <c r="AC25" s="27">
        <v>7</v>
      </c>
      <c r="AD25" s="27"/>
      <c r="AE25" s="27">
        <v>91</v>
      </c>
      <c r="AF25" s="227">
        <v>212</v>
      </c>
      <c r="AG25" s="227">
        <v>212</v>
      </c>
    </row>
    <row r="26" spans="1:33">
      <c r="A26" s="191" t="s">
        <v>268</v>
      </c>
      <c r="B26" s="226"/>
      <c r="C26" s="225">
        <v>26839</v>
      </c>
      <c r="D26" s="225">
        <v>817</v>
      </c>
      <c r="E26" s="225">
        <v>742</v>
      </c>
      <c r="F26" s="225">
        <v>623</v>
      </c>
      <c r="G26" s="225">
        <v>6</v>
      </c>
      <c r="H26" s="225"/>
      <c r="I26" s="225"/>
      <c r="J26" s="225"/>
      <c r="K26" s="225"/>
      <c r="L26" s="225"/>
      <c r="M26" s="225">
        <v>1</v>
      </c>
      <c r="N26" s="225"/>
      <c r="O26" s="225"/>
      <c r="P26" s="225"/>
      <c r="Q26" s="225"/>
      <c r="R26" s="225"/>
      <c r="S26" s="225"/>
      <c r="T26" s="227"/>
      <c r="U26" s="227"/>
      <c r="V26" s="227">
        <v>8846</v>
      </c>
      <c r="W26" s="227">
        <v>11629</v>
      </c>
      <c r="X26" s="227">
        <v>11466</v>
      </c>
      <c r="Y26" s="227">
        <v>3073</v>
      </c>
      <c r="Z26" s="227">
        <v>7333</v>
      </c>
      <c r="AA26" s="227">
        <v>6082</v>
      </c>
      <c r="AB26" s="27">
        <v>1531</v>
      </c>
      <c r="AC26" s="27">
        <v>112</v>
      </c>
      <c r="AD26" s="27">
        <v>4630</v>
      </c>
      <c r="AE26" s="27">
        <v>7407</v>
      </c>
      <c r="AF26" s="227">
        <v>91137</v>
      </c>
      <c r="AG26" s="227">
        <v>91137</v>
      </c>
    </row>
    <row r="27" spans="1:33">
      <c r="A27" s="191" t="s">
        <v>269</v>
      </c>
      <c r="B27" s="226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7"/>
      <c r="U27" s="227"/>
      <c r="V27" s="227"/>
      <c r="W27" s="227"/>
      <c r="X27" s="227">
        <v>20</v>
      </c>
      <c r="Y27" s="227"/>
      <c r="Z27" s="227">
        <v>333</v>
      </c>
      <c r="AA27" s="227" t="s">
        <v>256</v>
      </c>
      <c r="AB27" s="27"/>
      <c r="AC27" s="27"/>
      <c r="AD27" s="27">
        <v>1005</v>
      </c>
      <c r="AE27" s="27">
        <v>0</v>
      </c>
      <c r="AF27" s="227">
        <v>1358</v>
      </c>
      <c r="AG27" s="227">
        <v>1358</v>
      </c>
    </row>
    <row r="28" spans="1:33">
      <c r="A28" s="191" t="s">
        <v>270</v>
      </c>
      <c r="B28" s="226"/>
      <c r="C28" s="225">
        <v>2220</v>
      </c>
      <c r="D28" s="225">
        <v>3477</v>
      </c>
      <c r="E28" s="225">
        <v>21</v>
      </c>
      <c r="F28" s="225">
        <v>594</v>
      </c>
      <c r="G28" s="225">
        <v>2304</v>
      </c>
      <c r="H28" s="225"/>
      <c r="I28" s="225">
        <v>72</v>
      </c>
      <c r="J28" s="225">
        <v>24</v>
      </c>
      <c r="K28" s="225">
        <v>3</v>
      </c>
      <c r="L28" s="225"/>
      <c r="M28" s="225">
        <v>86</v>
      </c>
      <c r="N28" s="225">
        <v>1</v>
      </c>
      <c r="O28" s="225">
        <v>17</v>
      </c>
      <c r="P28" s="225">
        <v>19</v>
      </c>
      <c r="Q28" s="225">
        <v>1331</v>
      </c>
      <c r="R28" s="225">
        <v>650</v>
      </c>
      <c r="S28" s="225">
        <v>617</v>
      </c>
      <c r="T28" s="227">
        <v>872</v>
      </c>
      <c r="U28" s="227">
        <v>368</v>
      </c>
      <c r="V28" s="227">
        <v>481</v>
      </c>
      <c r="W28" s="227">
        <v>643</v>
      </c>
      <c r="X28" s="227">
        <v>1094</v>
      </c>
      <c r="Y28" s="227">
        <v>1136</v>
      </c>
      <c r="Z28" s="227">
        <v>1864</v>
      </c>
      <c r="AA28" s="227">
        <v>1029</v>
      </c>
      <c r="AB28" s="27">
        <v>407</v>
      </c>
      <c r="AC28" s="27">
        <v>206</v>
      </c>
      <c r="AD28" s="27">
        <v>1461</v>
      </c>
      <c r="AE28" s="27">
        <v>3082</v>
      </c>
      <c r="AF28" s="227">
        <v>24079</v>
      </c>
      <c r="AG28" s="227">
        <v>28038</v>
      </c>
    </row>
    <row r="29" spans="1:33">
      <c r="A29" s="232" t="s">
        <v>1223</v>
      </c>
      <c r="B29" s="226"/>
      <c r="C29" s="225"/>
      <c r="D29" s="225">
        <v>492</v>
      </c>
      <c r="E29" s="225">
        <v>259</v>
      </c>
      <c r="F29" s="225">
        <v>52</v>
      </c>
      <c r="G29" s="225">
        <v>32</v>
      </c>
      <c r="H29" s="225"/>
      <c r="I29" s="225"/>
      <c r="J29" s="225">
        <v>1173</v>
      </c>
      <c r="K29" s="225">
        <v>128</v>
      </c>
      <c r="L29" s="225"/>
      <c r="M29" s="225">
        <v>434</v>
      </c>
      <c r="N29" s="225"/>
      <c r="O29" s="225"/>
      <c r="P29" s="225">
        <v>1008</v>
      </c>
      <c r="Q29" s="225">
        <v>2266</v>
      </c>
      <c r="R29" s="225"/>
      <c r="S29" s="225">
        <v>172</v>
      </c>
      <c r="T29" s="227">
        <v>200</v>
      </c>
      <c r="U29" s="227">
        <v>160</v>
      </c>
      <c r="V29" s="227">
        <v>205</v>
      </c>
      <c r="W29" s="227">
        <v>304</v>
      </c>
      <c r="X29" s="227">
        <v>1845</v>
      </c>
      <c r="Y29" s="227">
        <v>1564</v>
      </c>
      <c r="Z29" s="227">
        <v>2100</v>
      </c>
      <c r="AA29" s="227">
        <v>2170</v>
      </c>
      <c r="AB29" s="27">
        <v>1581</v>
      </c>
      <c r="AC29" s="27">
        <v>374</v>
      </c>
      <c r="AD29" s="27">
        <v>31</v>
      </c>
      <c r="AE29" s="27">
        <v>502</v>
      </c>
      <c r="AF29" s="227">
        <v>17052</v>
      </c>
      <c r="AG29" s="227">
        <v>17464</v>
      </c>
    </row>
    <row r="30" spans="1:33">
      <c r="A30" s="191" t="s">
        <v>271</v>
      </c>
      <c r="B30" s="226"/>
      <c r="C30" s="225">
        <v>181</v>
      </c>
      <c r="D30" s="225"/>
      <c r="E30" s="225">
        <v>92</v>
      </c>
      <c r="F30" s="225"/>
      <c r="G30" s="225"/>
      <c r="H30" s="225"/>
      <c r="I30" s="225"/>
      <c r="J30" s="225">
        <v>1472</v>
      </c>
      <c r="K30" s="225"/>
      <c r="L30" s="225"/>
      <c r="M30" s="225">
        <v>5</v>
      </c>
      <c r="N30" s="225">
        <v>11061</v>
      </c>
      <c r="O30" s="225"/>
      <c r="P30" s="225"/>
      <c r="Q30" s="225"/>
      <c r="R30" s="225">
        <v>4297</v>
      </c>
      <c r="S30" s="225">
        <v>1956</v>
      </c>
      <c r="T30" s="227">
        <v>225</v>
      </c>
      <c r="U30" s="227">
        <v>107</v>
      </c>
      <c r="V30" s="227">
        <v>2512</v>
      </c>
      <c r="W30" s="227">
        <v>738</v>
      </c>
      <c r="X30" s="227">
        <v>5375</v>
      </c>
      <c r="Y30" s="227">
        <v>1400</v>
      </c>
      <c r="Z30" s="227">
        <v>1707</v>
      </c>
      <c r="AA30" s="227">
        <v>2921</v>
      </c>
      <c r="AB30" s="27"/>
      <c r="AC30" s="27">
        <v>1206</v>
      </c>
      <c r="AD30" s="27">
        <v>5227</v>
      </c>
      <c r="AE30" s="27">
        <v>0</v>
      </c>
      <c r="AF30" s="227">
        <v>40482</v>
      </c>
      <c r="AG30" s="227">
        <v>40517</v>
      </c>
    </row>
    <row r="31" spans="1:33">
      <c r="A31" s="191" t="s">
        <v>272</v>
      </c>
      <c r="B31" s="226"/>
      <c r="C31" s="225">
        <v>1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>
        <v>1</v>
      </c>
      <c r="O31" s="225"/>
      <c r="P31" s="225"/>
      <c r="Q31" s="225"/>
      <c r="R31" s="225"/>
      <c r="S31" s="225"/>
      <c r="T31" s="227"/>
      <c r="U31" s="227"/>
      <c r="V31" s="227" t="s">
        <v>256</v>
      </c>
      <c r="W31" s="227">
        <v>1</v>
      </c>
      <c r="X31" s="227"/>
      <c r="Y31" s="227"/>
      <c r="Z31" s="227">
        <v>1</v>
      </c>
      <c r="AA31" s="227">
        <v>2</v>
      </c>
      <c r="AB31" s="27"/>
      <c r="AC31" s="27"/>
      <c r="AD31" s="27">
        <v>4</v>
      </c>
      <c r="AE31" s="27">
        <v>1</v>
      </c>
      <c r="AF31" s="227">
        <v>11</v>
      </c>
      <c r="AG31" s="227">
        <v>11</v>
      </c>
    </row>
    <row r="32" spans="1:33">
      <c r="A32" s="191" t="s">
        <v>273</v>
      </c>
      <c r="B32" s="226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7"/>
      <c r="U32" s="227"/>
      <c r="V32" s="227">
        <v>7</v>
      </c>
      <c r="W32" s="227">
        <v>41</v>
      </c>
      <c r="X32" s="227"/>
      <c r="Y32" s="227">
        <v>21</v>
      </c>
      <c r="Z32" s="227">
        <v>1</v>
      </c>
      <c r="AA32" s="227"/>
      <c r="AB32" s="27"/>
      <c r="AC32" s="27">
        <v>5</v>
      </c>
      <c r="AD32" s="27"/>
      <c r="AE32" s="27">
        <v>0</v>
      </c>
      <c r="AF32" s="227">
        <v>75</v>
      </c>
      <c r="AG32" s="227">
        <v>111</v>
      </c>
    </row>
    <row r="33" spans="1:34">
      <c r="A33" s="191" t="s">
        <v>274</v>
      </c>
      <c r="B33" s="226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7"/>
      <c r="U33" s="227"/>
      <c r="V33" s="227">
        <v>17</v>
      </c>
      <c r="W33" s="227"/>
      <c r="X33" s="227"/>
      <c r="Y33" s="227">
        <v>6</v>
      </c>
      <c r="Z33" s="227"/>
      <c r="AA33" s="227" t="s">
        <v>256</v>
      </c>
      <c r="AB33" s="27">
        <v>1</v>
      </c>
      <c r="AC33" s="27">
        <v>2</v>
      </c>
      <c r="AD33" s="27"/>
      <c r="AE33" s="27">
        <v>1</v>
      </c>
      <c r="AF33" s="227">
        <v>27</v>
      </c>
      <c r="AG33" s="227">
        <v>27</v>
      </c>
    </row>
    <row r="34" spans="1:34">
      <c r="A34" s="191" t="s">
        <v>275</v>
      </c>
      <c r="B34" s="226"/>
      <c r="C34" s="225"/>
      <c r="D34" s="225"/>
      <c r="E34" s="225"/>
      <c r="F34" s="225"/>
      <c r="G34" s="225"/>
      <c r="H34" s="225"/>
      <c r="I34" s="225"/>
      <c r="J34" s="225"/>
      <c r="K34" s="225">
        <v>401</v>
      </c>
      <c r="L34" s="225"/>
      <c r="M34" s="225">
        <v>27</v>
      </c>
      <c r="N34" s="225"/>
      <c r="O34" s="225">
        <v>234</v>
      </c>
      <c r="P34" s="225">
        <v>81</v>
      </c>
      <c r="Q34" s="225">
        <v>36</v>
      </c>
      <c r="R34" s="225"/>
      <c r="S34" s="225">
        <v>135</v>
      </c>
      <c r="T34" s="227">
        <v>24</v>
      </c>
      <c r="U34" s="227">
        <v>60</v>
      </c>
      <c r="V34" s="227">
        <v>55</v>
      </c>
      <c r="W34" s="227">
        <v>57</v>
      </c>
      <c r="X34" s="227"/>
      <c r="Y34" s="227"/>
      <c r="Z34" s="227"/>
      <c r="AA34" s="227" t="s">
        <v>256</v>
      </c>
      <c r="AB34" s="27"/>
      <c r="AC34" s="27"/>
      <c r="AD34" s="27"/>
      <c r="AE34" s="27">
        <v>0</v>
      </c>
      <c r="AF34" s="227">
        <v>1110</v>
      </c>
      <c r="AG34" s="227">
        <v>1110</v>
      </c>
    </row>
    <row r="35" spans="1:34">
      <c r="A35" s="191" t="s">
        <v>1220</v>
      </c>
      <c r="B35" s="226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7"/>
      <c r="U35" s="227"/>
      <c r="V35" s="227"/>
      <c r="W35" s="227"/>
      <c r="X35" s="227"/>
      <c r="Y35" s="227"/>
      <c r="Z35" s="227"/>
      <c r="AA35" s="227"/>
      <c r="AB35" s="27"/>
      <c r="AC35" s="27"/>
      <c r="AD35" s="27"/>
      <c r="AE35" s="27">
        <v>78</v>
      </c>
      <c r="AF35" s="27">
        <v>78</v>
      </c>
      <c r="AG35" s="27">
        <v>78</v>
      </c>
    </row>
    <row r="36" spans="1:34" ht="17.45" customHeight="1">
      <c r="A36" s="190" t="s">
        <v>276</v>
      </c>
      <c r="B36" s="225">
        <v>0</v>
      </c>
      <c r="C36" s="225">
        <v>204466</v>
      </c>
      <c r="D36" s="225">
        <v>8358</v>
      </c>
      <c r="E36" s="225">
        <v>8887</v>
      </c>
      <c r="F36" s="225">
        <v>12559</v>
      </c>
      <c r="G36" s="225">
        <v>12678</v>
      </c>
      <c r="H36" s="225">
        <v>5260</v>
      </c>
      <c r="I36" s="225">
        <v>1879</v>
      </c>
      <c r="J36" s="225">
        <v>6051</v>
      </c>
      <c r="K36" s="225">
        <v>2749</v>
      </c>
      <c r="L36" s="225">
        <v>3335</v>
      </c>
      <c r="M36" s="225">
        <v>5636</v>
      </c>
      <c r="N36" s="225">
        <v>25426</v>
      </c>
      <c r="O36" s="225">
        <v>15274</v>
      </c>
      <c r="P36" s="225">
        <v>21375</v>
      </c>
      <c r="Q36" s="225">
        <v>30899</v>
      </c>
      <c r="R36" s="225">
        <v>20832</v>
      </c>
      <c r="S36" s="225">
        <v>19754</v>
      </c>
      <c r="T36" s="227">
        <v>21931</v>
      </c>
      <c r="U36" s="227">
        <v>15176</v>
      </c>
      <c r="V36" s="227">
        <v>34805</v>
      </c>
      <c r="W36" s="227">
        <v>39245</v>
      </c>
      <c r="X36" s="227">
        <v>39912</v>
      </c>
      <c r="Y36" s="227">
        <v>16556</v>
      </c>
      <c r="Z36" s="227">
        <v>30955</v>
      </c>
      <c r="AA36" s="227">
        <v>38356</v>
      </c>
      <c r="AB36" s="227">
        <v>23512</v>
      </c>
      <c r="AC36" s="227">
        <v>21642</v>
      </c>
      <c r="AD36" s="227">
        <v>20582</v>
      </c>
      <c r="AE36" s="227">
        <v>21269</v>
      </c>
      <c r="AF36" s="227">
        <v>729359</v>
      </c>
      <c r="AG36" s="227">
        <v>800456</v>
      </c>
      <c r="AH36" s="228"/>
    </row>
    <row r="37" spans="1:34">
      <c r="A37" s="191" t="s">
        <v>277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27"/>
      <c r="AG37" s="227"/>
    </row>
    <row r="38" spans="1:34">
      <c r="A38" s="232" t="s">
        <v>1224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25"/>
      <c r="Q38" s="225"/>
      <c r="R38" s="225"/>
      <c r="S38" s="225"/>
      <c r="T38" s="227"/>
      <c r="U38" s="227">
        <v>183</v>
      </c>
      <c r="V38" s="227">
        <v>948</v>
      </c>
      <c r="W38" s="227">
        <v>15</v>
      </c>
      <c r="X38" s="227">
        <v>2</v>
      </c>
      <c r="Y38" s="227">
        <v>31</v>
      </c>
      <c r="Z38" s="227"/>
      <c r="AA38" s="227" t="s">
        <v>256</v>
      </c>
      <c r="AB38" s="27">
        <v>81</v>
      </c>
      <c r="AC38" s="27">
        <v>6</v>
      </c>
      <c r="AD38" s="27">
        <v>24</v>
      </c>
      <c r="AE38" s="27">
        <v>59</v>
      </c>
      <c r="AF38" s="227">
        <v>1349</v>
      </c>
      <c r="AG38" s="227">
        <v>1357</v>
      </c>
    </row>
    <row r="39" spans="1:34">
      <c r="A39" s="193" t="s">
        <v>278</v>
      </c>
      <c r="B39" s="225">
        <v>1345</v>
      </c>
      <c r="C39" s="225">
        <v>4949</v>
      </c>
      <c r="D39" s="225">
        <v>5091</v>
      </c>
      <c r="E39" s="225">
        <v>5364</v>
      </c>
      <c r="F39" s="225">
        <v>6005</v>
      </c>
      <c r="G39" s="225">
        <v>6440</v>
      </c>
      <c r="H39" s="225">
        <v>7110</v>
      </c>
      <c r="I39" s="225">
        <v>11522</v>
      </c>
      <c r="J39" s="225">
        <v>7211</v>
      </c>
      <c r="K39" s="225">
        <v>7525</v>
      </c>
      <c r="L39" s="225">
        <v>4424</v>
      </c>
      <c r="M39" s="225">
        <v>977</v>
      </c>
      <c r="N39" s="225">
        <v>2964</v>
      </c>
      <c r="O39" s="225">
        <v>2303</v>
      </c>
      <c r="P39" s="225">
        <v>4990</v>
      </c>
      <c r="Q39" s="225">
        <v>4025</v>
      </c>
      <c r="R39" s="225">
        <v>5148</v>
      </c>
      <c r="S39" s="225">
        <v>14248</v>
      </c>
      <c r="T39" s="227">
        <v>23488</v>
      </c>
      <c r="U39" s="227">
        <v>13280</v>
      </c>
      <c r="V39" s="227">
        <v>8480</v>
      </c>
      <c r="W39" s="227">
        <v>7852</v>
      </c>
      <c r="X39" s="227">
        <v>10169</v>
      </c>
      <c r="Y39" s="227">
        <v>12192</v>
      </c>
      <c r="Z39" s="227">
        <v>10092</v>
      </c>
      <c r="AA39" s="227">
        <v>9340</v>
      </c>
      <c r="AB39" s="29">
        <v>6710</v>
      </c>
      <c r="AC39" s="27">
        <v>13782</v>
      </c>
      <c r="AD39" s="27">
        <v>9945</v>
      </c>
      <c r="AE39" s="27">
        <v>11895</v>
      </c>
      <c r="AF39" s="227">
        <v>238866</v>
      </c>
      <c r="AG39" s="227">
        <v>316043</v>
      </c>
    </row>
    <row r="40" spans="1:34">
      <c r="A40" s="193" t="s">
        <v>279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25"/>
      <c r="P40" s="225"/>
      <c r="Q40" s="225"/>
      <c r="R40" s="225"/>
      <c r="S40" s="225"/>
      <c r="T40" s="227"/>
      <c r="U40" s="227"/>
      <c r="V40" s="227"/>
      <c r="W40" s="227"/>
      <c r="X40" s="227">
        <v>1</v>
      </c>
      <c r="Y40" s="227">
        <v>9</v>
      </c>
      <c r="Z40" s="227">
        <v>5</v>
      </c>
      <c r="AA40" s="227">
        <v>86</v>
      </c>
      <c r="AB40" s="27">
        <v>155</v>
      </c>
      <c r="AC40" s="27">
        <v>142</v>
      </c>
      <c r="AD40" s="27"/>
      <c r="AE40" s="27">
        <v>1</v>
      </c>
      <c r="AF40" s="227">
        <v>399</v>
      </c>
      <c r="AG40" s="227">
        <v>1085</v>
      </c>
    </row>
    <row r="41" spans="1:34">
      <c r="A41" s="193" t="s">
        <v>280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25"/>
      <c r="P41" s="225"/>
      <c r="Q41" s="225"/>
      <c r="R41" s="225"/>
      <c r="S41" s="225"/>
      <c r="T41" s="227"/>
      <c r="U41" s="227"/>
      <c r="V41" s="31"/>
      <c r="W41" s="227"/>
      <c r="X41" s="227">
        <v>116</v>
      </c>
      <c r="Y41" s="227">
        <v>99</v>
      </c>
      <c r="Z41" s="227">
        <v>14</v>
      </c>
      <c r="AA41" s="227">
        <v>373</v>
      </c>
      <c r="AB41" s="27">
        <v>229</v>
      </c>
      <c r="AC41" s="27">
        <v>208</v>
      </c>
      <c r="AD41" s="27">
        <v>125</v>
      </c>
      <c r="AE41" s="27">
        <v>1</v>
      </c>
      <c r="AF41" s="227">
        <v>1165</v>
      </c>
      <c r="AG41" s="227">
        <v>1649</v>
      </c>
    </row>
    <row r="42" spans="1:34">
      <c r="A42" s="193" t="s">
        <v>281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225"/>
      <c r="P42" s="225"/>
      <c r="Q42" s="225"/>
      <c r="R42" s="225"/>
      <c r="S42" s="225"/>
      <c r="T42" s="227"/>
      <c r="U42" s="227"/>
      <c r="V42" s="227"/>
      <c r="W42" s="227">
        <v>21</v>
      </c>
      <c r="X42" s="227">
        <v>34</v>
      </c>
      <c r="Y42" s="227">
        <v>20</v>
      </c>
      <c r="Z42" s="227">
        <v>56</v>
      </c>
      <c r="AA42" s="227">
        <v>22</v>
      </c>
      <c r="AB42" s="27">
        <v>291</v>
      </c>
      <c r="AC42" s="27">
        <v>183</v>
      </c>
      <c r="AD42" s="27"/>
      <c r="AE42" s="27">
        <v>0</v>
      </c>
      <c r="AF42" s="227">
        <v>627</v>
      </c>
      <c r="AG42" s="227">
        <v>1110</v>
      </c>
    </row>
    <row r="43" spans="1:34">
      <c r="A43" s="193" t="s">
        <v>282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25"/>
      <c r="P43" s="225"/>
      <c r="Q43" s="225"/>
      <c r="R43" s="225"/>
      <c r="S43" s="225"/>
      <c r="T43" s="227"/>
      <c r="U43" s="227"/>
      <c r="V43" s="227"/>
      <c r="W43" s="227">
        <v>28</v>
      </c>
      <c r="X43" s="227">
        <v>11</v>
      </c>
      <c r="Y43" s="227">
        <v>6</v>
      </c>
      <c r="Z43" s="227">
        <v>20</v>
      </c>
      <c r="AA43" s="227">
        <v>18</v>
      </c>
      <c r="AB43" s="27">
        <v>76</v>
      </c>
      <c r="AC43" s="27">
        <v>11</v>
      </c>
      <c r="AD43" s="27"/>
      <c r="AE43" s="27">
        <v>1</v>
      </c>
      <c r="AF43" s="227">
        <v>171</v>
      </c>
      <c r="AG43" s="227">
        <v>522</v>
      </c>
    </row>
    <row r="44" spans="1:34">
      <c r="A44" s="193" t="s">
        <v>283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225"/>
      <c r="P44" s="225"/>
      <c r="Q44" s="225"/>
      <c r="R44" s="225"/>
      <c r="S44" s="225"/>
      <c r="T44" s="227"/>
      <c r="U44" s="227"/>
      <c r="V44" s="227"/>
      <c r="W44" s="227"/>
      <c r="X44" s="227"/>
      <c r="Y44" s="227">
        <v>1104</v>
      </c>
      <c r="Z44" s="227"/>
      <c r="AA44" s="227" t="s">
        <v>256</v>
      </c>
      <c r="AB44" s="27">
        <v>1118</v>
      </c>
      <c r="AC44" s="27"/>
      <c r="AD44" s="27"/>
      <c r="AE44" s="27">
        <v>0</v>
      </c>
      <c r="AF44" s="227">
        <v>2222</v>
      </c>
      <c r="AG44" s="227">
        <v>2225</v>
      </c>
    </row>
    <row r="45" spans="1:34">
      <c r="A45" s="193" t="s">
        <v>284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28"/>
      <c r="O45" s="28"/>
      <c r="P45" s="225"/>
      <c r="Q45" s="225"/>
      <c r="R45" s="225"/>
      <c r="S45" s="225"/>
      <c r="T45" s="227"/>
      <c r="U45" s="227"/>
      <c r="V45" s="227"/>
      <c r="W45" s="227"/>
      <c r="X45" s="227"/>
      <c r="Y45" s="227"/>
      <c r="Z45" s="227">
        <v>1</v>
      </c>
      <c r="AA45" s="227" t="s">
        <v>256</v>
      </c>
      <c r="AB45" s="27"/>
      <c r="AC45" s="27"/>
      <c r="AD45" s="27"/>
      <c r="AE45" s="27">
        <v>0</v>
      </c>
      <c r="AF45" s="227">
        <v>1</v>
      </c>
      <c r="AG45" s="227">
        <v>1</v>
      </c>
    </row>
    <row r="46" spans="1:34">
      <c r="A46" s="193" t="s">
        <v>285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34"/>
      <c r="N46" s="234">
        <v>70</v>
      </c>
      <c r="O46" s="225">
        <v>42</v>
      </c>
      <c r="P46" s="225">
        <v>17</v>
      </c>
      <c r="Q46" s="225"/>
      <c r="R46" s="225">
        <v>7</v>
      </c>
      <c r="S46" s="225">
        <v>6</v>
      </c>
      <c r="T46" s="227">
        <v>3</v>
      </c>
      <c r="U46" s="227">
        <v>8</v>
      </c>
      <c r="V46" s="227">
        <v>1</v>
      </c>
      <c r="W46" s="227">
        <v>4</v>
      </c>
      <c r="X46" s="227"/>
      <c r="Y46" s="227"/>
      <c r="Z46" s="227"/>
      <c r="AA46" s="227">
        <v>4</v>
      </c>
      <c r="AB46" s="27">
        <v>1</v>
      </c>
      <c r="AC46" s="27">
        <v>1</v>
      </c>
      <c r="AD46" s="27"/>
      <c r="AE46" s="27">
        <v>9</v>
      </c>
      <c r="AF46" s="227">
        <v>173</v>
      </c>
      <c r="AG46" s="227">
        <v>173</v>
      </c>
    </row>
    <row r="47" spans="1:34">
      <c r="A47" s="193" t="s">
        <v>286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234"/>
      <c r="N47" s="234">
        <v>378</v>
      </c>
      <c r="O47" s="225">
        <v>983</v>
      </c>
      <c r="P47" s="225"/>
      <c r="Q47" s="225"/>
      <c r="R47" s="225"/>
      <c r="S47" s="225">
        <v>1</v>
      </c>
      <c r="T47" s="227"/>
      <c r="U47" s="227">
        <v>1099</v>
      </c>
      <c r="V47" s="227">
        <v>115</v>
      </c>
      <c r="W47" s="227">
        <v>144</v>
      </c>
      <c r="X47" s="227"/>
      <c r="Y47" s="227">
        <v>8</v>
      </c>
      <c r="Z47" s="227">
        <v>13</v>
      </c>
      <c r="AA47" s="227">
        <v>283</v>
      </c>
      <c r="AB47" s="27">
        <v>106</v>
      </c>
      <c r="AC47" s="27">
        <v>22</v>
      </c>
      <c r="AD47" s="27">
        <v>9</v>
      </c>
      <c r="AE47" s="27">
        <v>12699</v>
      </c>
      <c r="AF47" s="227">
        <v>15860</v>
      </c>
      <c r="AG47" s="227">
        <v>15860</v>
      </c>
    </row>
    <row r="48" spans="1:34">
      <c r="A48" s="193" t="s">
        <v>287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234"/>
      <c r="N48" s="234"/>
      <c r="O48" s="225"/>
      <c r="P48" s="225"/>
      <c r="Q48" s="225"/>
      <c r="R48" s="225"/>
      <c r="S48" s="225"/>
      <c r="T48" s="227"/>
      <c r="U48" s="227"/>
      <c r="V48" s="227"/>
      <c r="W48" s="31"/>
      <c r="X48" s="227">
        <v>1079</v>
      </c>
      <c r="Y48" s="227">
        <v>39633</v>
      </c>
      <c r="Z48" s="227">
        <v>6706</v>
      </c>
      <c r="AA48" s="227">
        <v>3859</v>
      </c>
      <c r="AB48" s="27">
        <v>5727</v>
      </c>
      <c r="AC48" s="27"/>
      <c r="AD48" s="27">
        <v>1348</v>
      </c>
      <c r="AE48" s="27">
        <v>1193</v>
      </c>
      <c r="AF48" s="227">
        <v>59545</v>
      </c>
      <c r="AG48" s="227">
        <v>59547</v>
      </c>
    </row>
    <row r="49" spans="1:33">
      <c r="A49" s="193" t="s">
        <v>288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274"/>
      <c r="N49" s="274"/>
      <c r="O49" s="28"/>
      <c r="P49" s="225"/>
      <c r="Q49" s="225"/>
      <c r="R49" s="225"/>
      <c r="S49" s="225"/>
      <c r="T49" s="227"/>
      <c r="U49" s="227"/>
      <c r="V49" s="227"/>
      <c r="W49" s="227"/>
      <c r="X49" s="227">
        <v>485</v>
      </c>
      <c r="Y49" s="227"/>
      <c r="Z49" s="227">
        <v>13</v>
      </c>
      <c r="AA49" s="227" t="s">
        <v>256</v>
      </c>
      <c r="AB49" s="27"/>
      <c r="AC49" s="27"/>
      <c r="AD49" s="27"/>
      <c r="AE49" s="27">
        <v>0</v>
      </c>
      <c r="AF49" s="227">
        <v>498</v>
      </c>
      <c r="AG49" s="227">
        <v>679</v>
      </c>
    </row>
    <row r="50" spans="1:33">
      <c r="A50" s="193" t="s">
        <v>289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34">
        <v>59</v>
      </c>
      <c r="N50" s="234">
        <v>142</v>
      </c>
      <c r="O50" s="225">
        <v>99</v>
      </c>
      <c r="P50" s="225"/>
      <c r="Q50" s="225">
        <v>48</v>
      </c>
      <c r="R50" s="225">
        <v>26</v>
      </c>
      <c r="S50" s="225">
        <v>33</v>
      </c>
      <c r="T50" s="227">
        <v>32</v>
      </c>
      <c r="U50" s="227">
        <v>36</v>
      </c>
      <c r="V50" s="227">
        <v>15</v>
      </c>
      <c r="W50" s="227">
        <v>15</v>
      </c>
      <c r="X50" s="227" t="s">
        <v>256</v>
      </c>
      <c r="Y50" s="227">
        <v>3</v>
      </c>
      <c r="Z50" s="227"/>
      <c r="AA50" s="227">
        <v>67</v>
      </c>
      <c r="AB50" s="27"/>
      <c r="AC50" s="27"/>
      <c r="AD50" s="27"/>
      <c r="AE50" s="27">
        <v>0</v>
      </c>
      <c r="AF50" s="227">
        <v>575</v>
      </c>
      <c r="AG50" s="227">
        <v>575</v>
      </c>
    </row>
    <row r="51" spans="1:33">
      <c r="A51" s="190" t="s">
        <v>276</v>
      </c>
      <c r="B51" s="225">
        <v>1345</v>
      </c>
      <c r="C51" s="225">
        <v>4949</v>
      </c>
      <c r="D51" s="225">
        <v>5091</v>
      </c>
      <c r="E51" s="225">
        <v>5364</v>
      </c>
      <c r="F51" s="225">
        <v>6005</v>
      </c>
      <c r="G51" s="225">
        <v>6440</v>
      </c>
      <c r="H51" s="225">
        <v>7110</v>
      </c>
      <c r="I51" s="225">
        <v>11522</v>
      </c>
      <c r="J51" s="225">
        <v>7211</v>
      </c>
      <c r="K51" s="225">
        <v>7525</v>
      </c>
      <c r="L51" s="225">
        <v>4424</v>
      </c>
      <c r="M51" s="225">
        <v>1036</v>
      </c>
      <c r="N51" s="225">
        <v>3554</v>
      </c>
      <c r="O51" s="225">
        <v>3427</v>
      </c>
      <c r="P51" s="225">
        <v>5007</v>
      </c>
      <c r="Q51" s="225">
        <v>4073</v>
      </c>
      <c r="R51" s="225">
        <v>5181</v>
      </c>
      <c r="S51" s="225">
        <v>14288</v>
      </c>
      <c r="T51" s="227">
        <v>23523</v>
      </c>
      <c r="U51" s="227">
        <v>14606</v>
      </c>
      <c r="V51" s="227">
        <v>9559</v>
      </c>
      <c r="W51" s="227">
        <v>8079</v>
      </c>
      <c r="X51" s="227">
        <v>11897</v>
      </c>
      <c r="Y51" s="227">
        <v>53105</v>
      </c>
      <c r="Z51" s="227">
        <v>16920</v>
      </c>
      <c r="AA51" s="227">
        <v>14052</v>
      </c>
      <c r="AB51" s="227">
        <v>14494</v>
      </c>
      <c r="AC51" s="227">
        <v>14355</v>
      </c>
      <c r="AD51" s="227">
        <v>11451</v>
      </c>
      <c r="AE51" s="227">
        <v>25858</v>
      </c>
      <c r="AF51" s="227">
        <v>321451</v>
      </c>
      <c r="AG51" s="227">
        <v>400826</v>
      </c>
    </row>
    <row r="52" spans="1:33">
      <c r="A52" s="191" t="s">
        <v>290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27"/>
      <c r="AG52" s="27"/>
    </row>
    <row r="53" spans="1:33">
      <c r="A53" s="191" t="s">
        <v>291</v>
      </c>
      <c r="B53" s="225"/>
      <c r="C53" s="225"/>
      <c r="D53" s="225"/>
      <c r="E53" s="225"/>
      <c r="F53" s="225"/>
      <c r="G53" s="225"/>
      <c r="H53" s="225"/>
      <c r="I53" s="225"/>
      <c r="J53" s="225"/>
      <c r="K53" s="225">
        <v>11355</v>
      </c>
      <c r="L53" s="225">
        <v>886</v>
      </c>
      <c r="M53" s="225">
        <v>772</v>
      </c>
      <c r="N53" s="225">
        <v>900</v>
      </c>
      <c r="O53" s="225">
        <v>970</v>
      </c>
      <c r="P53" s="225">
        <v>1299</v>
      </c>
      <c r="Q53" s="225">
        <v>531</v>
      </c>
      <c r="R53" s="225">
        <v>564</v>
      </c>
      <c r="S53" s="225">
        <v>643</v>
      </c>
      <c r="T53" s="227">
        <v>1798</v>
      </c>
      <c r="U53" s="227">
        <v>1756</v>
      </c>
      <c r="V53" s="227">
        <v>1939</v>
      </c>
      <c r="W53" s="227">
        <v>1468</v>
      </c>
      <c r="X53" s="227">
        <v>1234</v>
      </c>
      <c r="Y53" s="227">
        <v>1133</v>
      </c>
      <c r="Z53" s="227">
        <v>1675</v>
      </c>
      <c r="AA53" s="227">
        <v>1537</v>
      </c>
      <c r="AB53" s="27">
        <v>1366</v>
      </c>
      <c r="AC53" s="27">
        <v>1700</v>
      </c>
      <c r="AD53" s="27">
        <v>1738</v>
      </c>
      <c r="AE53" s="27">
        <v>1490</v>
      </c>
      <c r="AF53" s="227">
        <v>36754</v>
      </c>
      <c r="AG53" s="227">
        <v>36754</v>
      </c>
    </row>
    <row r="54" spans="1:33">
      <c r="A54" s="193" t="s">
        <v>292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>
        <v>2730</v>
      </c>
      <c r="L54" s="225">
        <v>95</v>
      </c>
      <c r="M54" s="225">
        <v>51</v>
      </c>
      <c r="N54" s="225">
        <v>58</v>
      </c>
      <c r="O54" s="225">
        <v>107</v>
      </c>
      <c r="P54" s="225">
        <v>57</v>
      </c>
      <c r="Q54" s="225">
        <v>140</v>
      </c>
      <c r="R54" s="225">
        <v>62</v>
      </c>
      <c r="S54" s="225">
        <v>55</v>
      </c>
      <c r="T54" s="227">
        <v>34</v>
      </c>
      <c r="U54" s="227">
        <v>50</v>
      </c>
      <c r="V54" s="227">
        <v>77</v>
      </c>
      <c r="W54" s="227">
        <v>80</v>
      </c>
      <c r="X54" s="227">
        <v>88</v>
      </c>
      <c r="Y54" s="227">
        <v>90</v>
      </c>
      <c r="Z54" s="227">
        <v>69</v>
      </c>
      <c r="AA54" s="227">
        <v>73</v>
      </c>
      <c r="AB54" s="27">
        <v>50</v>
      </c>
      <c r="AC54" s="27">
        <v>67</v>
      </c>
      <c r="AD54" s="27">
        <v>25</v>
      </c>
      <c r="AE54" s="27">
        <v>22</v>
      </c>
      <c r="AF54" s="227">
        <v>4080</v>
      </c>
      <c r="AG54" s="227">
        <v>4080</v>
      </c>
    </row>
    <row r="55" spans="1:33">
      <c r="A55" s="193" t="s">
        <v>293</v>
      </c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7"/>
      <c r="U55" s="227"/>
      <c r="V55" s="227"/>
      <c r="W55" s="227"/>
      <c r="X55" s="227">
        <v>340</v>
      </c>
      <c r="Y55" s="227"/>
      <c r="Z55" s="227"/>
      <c r="AA55" s="227" t="s">
        <v>256</v>
      </c>
      <c r="AB55" s="27"/>
      <c r="AC55" s="27"/>
      <c r="AD55" s="27"/>
      <c r="AE55" s="27"/>
      <c r="AF55" s="227">
        <v>340</v>
      </c>
      <c r="AG55" s="227">
        <v>340</v>
      </c>
    </row>
    <row r="56" spans="1:33">
      <c r="A56" s="190" t="s">
        <v>276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>
        <v>14085</v>
      </c>
      <c r="L56" s="225">
        <v>981</v>
      </c>
      <c r="M56" s="225">
        <v>823</v>
      </c>
      <c r="N56" s="225">
        <v>958</v>
      </c>
      <c r="O56" s="225">
        <v>1077</v>
      </c>
      <c r="P56" s="225">
        <v>1356</v>
      </c>
      <c r="Q56" s="225">
        <v>671</v>
      </c>
      <c r="R56" s="225">
        <v>626</v>
      </c>
      <c r="S56" s="225">
        <v>698</v>
      </c>
      <c r="T56" s="227">
        <v>1832</v>
      </c>
      <c r="U56" s="227">
        <v>1806</v>
      </c>
      <c r="V56" s="227">
        <v>2016</v>
      </c>
      <c r="W56" s="227">
        <v>1548</v>
      </c>
      <c r="X56" s="227">
        <v>1662</v>
      </c>
      <c r="Y56" s="227">
        <v>1223</v>
      </c>
      <c r="Z56" s="227">
        <v>1744</v>
      </c>
      <c r="AA56" s="227">
        <v>1610</v>
      </c>
      <c r="AB56" s="227">
        <v>1416</v>
      </c>
      <c r="AC56" s="227">
        <v>1767</v>
      </c>
      <c r="AD56" s="227">
        <v>1763</v>
      </c>
      <c r="AE56" s="227">
        <v>1512</v>
      </c>
      <c r="AF56" s="227">
        <v>41174</v>
      </c>
      <c r="AG56" s="227">
        <v>41174</v>
      </c>
    </row>
    <row r="57" spans="1:33">
      <c r="A57" s="190" t="s">
        <v>294</v>
      </c>
      <c r="B57" s="225">
        <v>1345</v>
      </c>
      <c r="C57" s="225">
        <v>209415</v>
      </c>
      <c r="D57" s="225">
        <v>13449</v>
      </c>
      <c r="E57" s="225">
        <v>14251</v>
      </c>
      <c r="F57" s="225">
        <v>18564</v>
      </c>
      <c r="G57" s="225">
        <v>19118</v>
      </c>
      <c r="H57" s="225">
        <v>12370</v>
      </c>
      <c r="I57" s="225">
        <v>13401</v>
      </c>
      <c r="J57" s="225">
        <v>13262</v>
      </c>
      <c r="K57" s="225">
        <v>24359</v>
      </c>
      <c r="L57" s="225">
        <v>8740</v>
      </c>
      <c r="M57" s="225">
        <v>7495</v>
      </c>
      <c r="N57" s="225">
        <v>29938</v>
      </c>
      <c r="O57" s="225">
        <v>19778</v>
      </c>
      <c r="P57" s="225">
        <v>27738</v>
      </c>
      <c r="Q57" s="225">
        <v>35643</v>
      </c>
      <c r="R57" s="225">
        <v>26639</v>
      </c>
      <c r="S57" s="225">
        <v>34740</v>
      </c>
      <c r="T57" s="227">
        <v>47286</v>
      </c>
      <c r="U57" s="227">
        <v>31588</v>
      </c>
      <c r="V57" s="227">
        <v>46380</v>
      </c>
      <c r="W57" s="227">
        <v>48872</v>
      </c>
      <c r="X57" s="227">
        <v>53471</v>
      </c>
      <c r="Y57" s="227">
        <v>70884</v>
      </c>
      <c r="Z57" s="227">
        <v>49619</v>
      </c>
      <c r="AA57" s="227">
        <v>54018</v>
      </c>
      <c r="AB57" s="227">
        <v>39422</v>
      </c>
      <c r="AC57" s="227">
        <v>37764</v>
      </c>
      <c r="AD57" s="227">
        <v>33796</v>
      </c>
      <c r="AE57" s="227">
        <v>48639</v>
      </c>
      <c r="AF57" s="233">
        <v>1091984</v>
      </c>
      <c r="AG57" s="233">
        <v>1242456</v>
      </c>
    </row>
    <row r="58" spans="1:33">
      <c r="A58" s="191" t="s">
        <v>295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27"/>
      <c r="AG58" s="227"/>
    </row>
    <row r="59" spans="1:33">
      <c r="A59" s="191" t="s">
        <v>254</v>
      </c>
      <c r="B59" s="225"/>
      <c r="C59" s="225"/>
      <c r="D59" s="225"/>
      <c r="E59" s="225"/>
      <c r="F59" s="225"/>
      <c r="G59" s="225"/>
      <c r="H59" s="225"/>
      <c r="I59" s="225">
        <v>6</v>
      </c>
      <c r="J59" s="225"/>
      <c r="K59" s="225"/>
      <c r="L59" s="225"/>
      <c r="M59" s="225"/>
      <c r="N59" s="225"/>
      <c r="O59" s="225"/>
      <c r="P59" s="225">
        <v>546</v>
      </c>
      <c r="Q59" s="225">
        <v>1356</v>
      </c>
      <c r="R59" s="225"/>
      <c r="S59" s="225">
        <v>382</v>
      </c>
      <c r="T59" s="227"/>
      <c r="U59" s="227">
        <v>5116</v>
      </c>
      <c r="V59" s="227">
        <v>53</v>
      </c>
      <c r="W59" s="227">
        <v>15</v>
      </c>
      <c r="X59" s="227">
        <v>8</v>
      </c>
      <c r="Y59" s="227">
        <v>2</v>
      </c>
      <c r="Z59" s="227"/>
      <c r="AA59" s="227" t="s">
        <v>256</v>
      </c>
      <c r="AB59" s="27">
        <v>12</v>
      </c>
      <c r="AC59" s="27">
        <v>1</v>
      </c>
      <c r="AD59" s="27">
        <v>2</v>
      </c>
      <c r="AE59" s="27">
        <v>27</v>
      </c>
      <c r="AF59" s="227">
        <v>7526</v>
      </c>
      <c r="AG59" s="227">
        <v>10860</v>
      </c>
    </row>
    <row r="60" spans="1:33">
      <c r="A60" s="193" t="s">
        <v>1225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7"/>
      <c r="U60" s="227"/>
      <c r="V60" s="227"/>
      <c r="W60" s="227"/>
      <c r="X60" s="227"/>
      <c r="Y60" s="227"/>
      <c r="Z60" s="227"/>
      <c r="AA60" s="227" t="s">
        <v>256</v>
      </c>
      <c r="AB60" s="27"/>
      <c r="AC60" s="27"/>
      <c r="AD60" s="27"/>
      <c r="AE60" s="27">
        <v>0</v>
      </c>
      <c r="AF60" s="227">
        <v>0</v>
      </c>
      <c r="AG60" s="227">
        <v>0</v>
      </c>
    </row>
    <row r="61" spans="1:33">
      <c r="A61" s="193" t="s">
        <v>1226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7"/>
      <c r="U61" s="227"/>
      <c r="V61" s="227"/>
      <c r="W61" s="227"/>
      <c r="X61" s="227"/>
      <c r="Y61" s="227"/>
      <c r="Z61" s="227"/>
      <c r="AA61" s="227"/>
      <c r="AB61" s="27"/>
      <c r="AC61" s="27"/>
      <c r="AD61" s="27"/>
      <c r="AE61" s="27">
        <v>0</v>
      </c>
      <c r="AF61" s="227">
        <v>0</v>
      </c>
      <c r="AG61" s="227">
        <v>0</v>
      </c>
    </row>
    <row r="62" spans="1:33">
      <c r="A62" s="193" t="s">
        <v>1227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7"/>
      <c r="U62" s="227"/>
      <c r="V62" s="227"/>
      <c r="W62" s="227"/>
      <c r="X62" s="227"/>
      <c r="Y62" s="227"/>
      <c r="Z62" s="227"/>
      <c r="AA62" s="227"/>
      <c r="AB62" s="27"/>
      <c r="AC62" s="27"/>
      <c r="AD62" s="27"/>
      <c r="AE62" s="27">
        <v>0</v>
      </c>
      <c r="AF62" s="227">
        <v>0</v>
      </c>
      <c r="AG62" s="227">
        <v>0</v>
      </c>
    </row>
    <row r="63" spans="1:33">
      <c r="A63" s="193" t="s">
        <v>259</v>
      </c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7">
        <v>1645</v>
      </c>
      <c r="U63" s="227"/>
      <c r="V63" s="227"/>
      <c r="W63" s="227"/>
      <c r="X63" s="227"/>
      <c r="Y63" s="227"/>
      <c r="Z63" s="227"/>
      <c r="AA63" s="227" t="s">
        <v>256</v>
      </c>
      <c r="AB63" s="27"/>
      <c r="AC63" s="27"/>
      <c r="AD63" s="27"/>
      <c r="AE63" s="27">
        <v>0</v>
      </c>
      <c r="AF63" s="227">
        <v>1645</v>
      </c>
      <c r="AG63" s="227">
        <v>1744</v>
      </c>
    </row>
    <row r="64" spans="1:33">
      <c r="A64" s="193" t="s">
        <v>296</v>
      </c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>
        <v>15</v>
      </c>
      <c r="Q64" s="225">
        <v>1397</v>
      </c>
      <c r="R64" s="225">
        <v>3477</v>
      </c>
      <c r="S64" s="225">
        <v>2113</v>
      </c>
      <c r="T64" s="227">
        <v>22124</v>
      </c>
      <c r="U64" s="227">
        <v>3974</v>
      </c>
      <c r="V64" s="227">
        <v>8222</v>
      </c>
      <c r="W64" s="227">
        <v>8654</v>
      </c>
      <c r="X64" s="227">
        <v>9904</v>
      </c>
      <c r="Y64" s="227">
        <v>9664</v>
      </c>
      <c r="Z64" s="227">
        <v>9588</v>
      </c>
      <c r="AA64" s="227">
        <v>7999</v>
      </c>
      <c r="AB64" s="27">
        <v>6187</v>
      </c>
      <c r="AC64" s="27">
        <v>13316</v>
      </c>
      <c r="AD64" s="27">
        <v>10021</v>
      </c>
      <c r="AE64" s="27">
        <v>12241</v>
      </c>
      <c r="AF64" s="227">
        <v>128896</v>
      </c>
      <c r="AG64" s="227">
        <v>189274</v>
      </c>
    </row>
    <row r="65" spans="1:33">
      <c r="A65" s="193" t="s">
        <v>297</v>
      </c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7"/>
      <c r="U65" s="227"/>
      <c r="V65" s="227"/>
      <c r="W65" s="227"/>
      <c r="X65" s="227">
        <v>6</v>
      </c>
      <c r="Y65" s="227">
        <v>2</v>
      </c>
      <c r="Z65" s="227">
        <v>195</v>
      </c>
      <c r="AA65" s="227">
        <v>3</v>
      </c>
      <c r="AB65" s="27">
        <v>2</v>
      </c>
      <c r="AC65" s="27">
        <v>869</v>
      </c>
      <c r="AD65" s="27">
        <v>255</v>
      </c>
      <c r="AE65" s="27">
        <v>3</v>
      </c>
      <c r="AF65" s="227">
        <v>1335</v>
      </c>
      <c r="AG65" s="227">
        <v>2362</v>
      </c>
    </row>
    <row r="66" spans="1:33">
      <c r="A66" s="193" t="s">
        <v>261</v>
      </c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>
        <v>1</v>
      </c>
      <c r="M66" s="225"/>
      <c r="N66" s="225">
        <v>31</v>
      </c>
      <c r="O66" s="225">
        <v>68</v>
      </c>
      <c r="P66" s="225">
        <v>1</v>
      </c>
      <c r="Q66" s="225"/>
      <c r="R66" s="225">
        <v>1</v>
      </c>
      <c r="S66" s="225"/>
      <c r="T66" s="227"/>
      <c r="U66" s="227"/>
      <c r="V66" s="227">
        <v>3</v>
      </c>
      <c r="W66" s="227">
        <v>2</v>
      </c>
      <c r="X66" s="227"/>
      <c r="Y66" s="227"/>
      <c r="Z66" s="227">
        <v>2</v>
      </c>
      <c r="AA66" s="227">
        <v>12</v>
      </c>
      <c r="AB66" s="27"/>
      <c r="AC66" s="27">
        <v>2</v>
      </c>
      <c r="AD66" s="27"/>
      <c r="AE66" s="27">
        <v>0</v>
      </c>
      <c r="AF66" s="227">
        <v>123</v>
      </c>
      <c r="AG66" s="227">
        <v>277</v>
      </c>
    </row>
    <row r="67" spans="1:33">
      <c r="A67" s="193" t="s">
        <v>262</v>
      </c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>
        <v>98</v>
      </c>
      <c r="M67" s="225"/>
      <c r="N67" s="225"/>
      <c r="O67" s="225">
        <v>28</v>
      </c>
      <c r="P67" s="225"/>
      <c r="Q67" s="225"/>
      <c r="R67" s="225"/>
      <c r="S67" s="225"/>
      <c r="T67" s="227"/>
      <c r="U67" s="227"/>
      <c r="V67" s="227"/>
      <c r="W67" s="227">
        <v>1</v>
      </c>
      <c r="X67" s="227">
        <v>1</v>
      </c>
      <c r="Y67" s="227">
        <v>2</v>
      </c>
      <c r="Z67" s="227"/>
      <c r="AA67" s="227" t="s">
        <v>256</v>
      </c>
      <c r="AB67" s="27">
        <v>1</v>
      </c>
      <c r="AC67" s="27">
        <v>1</v>
      </c>
      <c r="AD67" s="27"/>
      <c r="AE67" s="27">
        <v>0</v>
      </c>
      <c r="AF67" s="227">
        <v>132</v>
      </c>
      <c r="AG67" s="227">
        <v>134</v>
      </c>
    </row>
    <row r="68" spans="1:33">
      <c r="A68" s="193" t="s">
        <v>263</v>
      </c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7"/>
      <c r="U68" s="227"/>
      <c r="V68" s="227"/>
      <c r="W68" s="227">
        <v>10</v>
      </c>
      <c r="X68" s="227">
        <v>5</v>
      </c>
      <c r="Y68" s="227">
        <v>1</v>
      </c>
      <c r="Z68" s="227">
        <v>1</v>
      </c>
      <c r="AA68" s="227">
        <v>1</v>
      </c>
      <c r="AB68" s="27">
        <v>19</v>
      </c>
      <c r="AC68" s="27"/>
      <c r="AD68" s="27">
        <v>7</v>
      </c>
      <c r="AE68" s="27">
        <v>0</v>
      </c>
      <c r="AF68" s="227">
        <v>44</v>
      </c>
      <c r="AG68" s="227">
        <v>309</v>
      </c>
    </row>
    <row r="69" spans="1:33">
      <c r="A69" s="193" t="s">
        <v>264</v>
      </c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>
        <v>2</v>
      </c>
      <c r="S69" s="225"/>
      <c r="T69" s="227"/>
      <c r="U69" s="227"/>
      <c r="V69" s="227"/>
      <c r="W69" s="227">
        <v>12</v>
      </c>
      <c r="X69" s="227">
        <v>1</v>
      </c>
      <c r="Y69" s="227"/>
      <c r="Z69" s="227">
        <v>8</v>
      </c>
      <c r="AA69" s="227"/>
      <c r="AB69" s="27">
        <v>20</v>
      </c>
      <c r="AC69" s="27">
        <v>11</v>
      </c>
      <c r="AD69" s="27">
        <v>5</v>
      </c>
      <c r="AE69" s="27">
        <v>0</v>
      </c>
      <c r="AF69" s="227">
        <v>59</v>
      </c>
      <c r="AG69" s="227">
        <v>175</v>
      </c>
    </row>
    <row r="70" spans="1:33">
      <c r="A70" s="193" t="s">
        <v>298</v>
      </c>
      <c r="B70" s="225"/>
      <c r="C70" s="225"/>
      <c r="D70" s="225"/>
      <c r="E70" s="225"/>
      <c r="F70" s="225"/>
      <c r="G70" s="225"/>
      <c r="H70" s="225"/>
      <c r="I70" s="225">
        <v>112</v>
      </c>
      <c r="J70" s="225"/>
      <c r="K70" s="225"/>
      <c r="L70" s="225">
        <v>9</v>
      </c>
      <c r="M70" s="225">
        <v>1</v>
      </c>
      <c r="N70" s="225"/>
      <c r="O70" s="225">
        <v>1</v>
      </c>
      <c r="P70" s="225">
        <v>159</v>
      </c>
      <c r="Q70" s="225">
        <v>32</v>
      </c>
      <c r="R70" s="225">
        <v>33</v>
      </c>
      <c r="S70" s="225">
        <v>6</v>
      </c>
      <c r="T70" s="227"/>
      <c r="U70" s="227"/>
      <c r="V70" s="227"/>
      <c r="W70" s="227">
        <v>3</v>
      </c>
      <c r="X70" s="227">
        <v>7</v>
      </c>
      <c r="Y70" s="227">
        <v>4</v>
      </c>
      <c r="Z70" s="227">
        <v>3</v>
      </c>
      <c r="AA70" s="227">
        <v>6</v>
      </c>
      <c r="AB70" s="27">
        <v>11</v>
      </c>
      <c r="AC70" s="27">
        <v>1</v>
      </c>
      <c r="AD70" s="27">
        <v>1</v>
      </c>
      <c r="AE70" s="27">
        <v>1</v>
      </c>
      <c r="AF70" s="227">
        <v>390</v>
      </c>
      <c r="AG70" s="227">
        <v>633</v>
      </c>
    </row>
    <row r="71" spans="1:33">
      <c r="A71" s="193" t="s">
        <v>299</v>
      </c>
      <c r="B71" s="225"/>
      <c r="C71" s="225"/>
      <c r="D71" s="225"/>
      <c r="E71" s="225"/>
      <c r="F71" s="225"/>
      <c r="G71" s="225"/>
      <c r="H71" s="225"/>
      <c r="I71" s="225">
        <v>798</v>
      </c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7">
        <v>1195</v>
      </c>
      <c r="U71" s="227"/>
      <c r="V71" s="227"/>
      <c r="W71" s="227">
        <v>2</v>
      </c>
      <c r="X71" s="227"/>
      <c r="Y71" s="227">
        <v>9829</v>
      </c>
      <c r="Z71" s="227">
        <v>115</v>
      </c>
      <c r="AA71" s="227">
        <v>1</v>
      </c>
      <c r="AB71" s="27">
        <v>1751</v>
      </c>
      <c r="AC71" s="27"/>
      <c r="AD71" s="27">
        <v>1</v>
      </c>
      <c r="AE71" s="27">
        <v>0</v>
      </c>
      <c r="AF71" s="227">
        <v>13692</v>
      </c>
      <c r="AG71" s="227">
        <v>13888</v>
      </c>
    </row>
    <row r="72" spans="1:33">
      <c r="A72" s="193" t="s">
        <v>300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7"/>
      <c r="U72" s="227"/>
      <c r="V72" s="227"/>
      <c r="W72" s="227"/>
      <c r="X72" s="227"/>
      <c r="Y72" s="227"/>
      <c r="Z72" s="227">
        <v>1</v>
      </c>
      <c r="AA72" s="227" t="s">
        <v>256</v>
      </c>
      <c r="AB72" s="27">
        <v>8</v>
      </c>
      <c r="AC72" s="27"/>
      <c r="AD72" s="27"/>
      <c r="AE72" s="27">
        <v>0</v>
      </c>
      <c r="AF72" s="227">
        <v>9</v>
      </c>
      <c r="AG72" s="227">
        <v>9</v>
      </c>
    </row>
    <row r="73" spans="1:33">
      <c r="A73" s="193" t="s">
        <v>270</v>
      </c>
      <c r="B73" s="225"/>
      <c r="C73" s="225"/>
      <c r="D73" s="225"/>
      <c r="E73" s="225"/>
      <c r="F73" s="225"/>
      <c r="G73" s="225"/>
      <c r="H73" s="225"/>
      <c r="I73" s="225">
        <v>4100</v>
      </c>
      <c r="J73" s="225"/>
      <c r="K73" s="225"/>
      <c r="L73" s="225">
        <v>2</v>
      </c>
      <c r="M73" s="225"/>
      <c r="N73" s="225"/>
      <c r="O73" s="225"/>
      <c r="P73" s="225">
        <v>3</v>
      </c>
      <c r="Q73" s="225">
        <v>7</v>
      </c>
      <c r="R73" s="225">
        <v>4</v>
      </c>
      <c r="S73" s="225">
        <v>37</v>
      </c>
      <c r="T73" s="227">
        <v>860</v>
      </c>
      <c r="U73" s="227">
        <v>158</v>
      </c>
      <c r="V73" s="227">
        <v>195</v>
      </c>
      <c r="W73" s="227">
        <v>528</v>
      </c>
      <c r="X73" s="227">
        <v>1294</v>
      </c>
      <c r="Y73" s="227">
        <v>525</v>
      </c>
      <c r="Z73" s="227">
        <v>450</v>
      </c>
      <c r="AA73" s="227">
        <v>882</v>
      </c>
      <c r="AB73" s="27">
        <v>742</v>
      </c>
      <c r="AC73" s="27">
        <v>358</v>
      </c>
      <c r="AD73" s="27">
        <v>362</v>
      </c>
      <c r="AE73" s="27">
        <v>3350</v>
      </c>
      <c r="AF73" s="227">
        <v>13857</v>
      </c>
      <c r="AG73" s="227">
        <v>17513</v>
      </c>
    </row>
    <row r="74" spans="1:33">
      <c r="A74" s="193" t="s">
        <v>1228</v>
      </c>
      <c r="B74" s="225"/>
      <c r="C74" s="225"/>
      <c r="D74" s="225"/>
      <c r="E74" s="225"/>
      <c r="F74" s="225"/>
      <c r="G74" s="225"/>
      <c r="H74" s="225"/>
      <c r="I74" s="225">
        <v>100</v>
      </c>
      <c r="J74" s="225">
        <v>886</v>
      </c>
      <c r="K74" s="225">
        <v>73</v>
      </c>
      <c r="L74" s="225"/>
      <c r="M74" s="225"/>
      <c r="N74" s="225"/>
      <c r="O74" s="225"/>
      <c r="P74" s="225">
        <v>131</v>
      </c>
      <c r="Q74" s="225">
        <v>908</v>
      </c>
      <c r="R74" s="225"/>
      <c r="S74" s="225"/>
      <c r="T74" s="227">
        <v>13518</v>
      </c>
      <c r="U74" s="227">
        <v>160</v>
      </c>
      <c r="V74" s="227">
        <v>30</v>
      </c>
      <c r="W74" s="227"/>
      <c r="X74" s="227">
        <v>16</v>
      </c>
      <c r="Y74" s="227">
        <v>3</v>
      </c>
      <c r="Z74" s="227">
        <v>555</v>
      </c>
      <c r="AA74" s="227">
        <v>1065</v>
      </c>
      <c r="AB74" s="27">
        <v>701</v>
      </c>
      <c r="AC74" s="27">
        <v>342</v>
      </c>
      <c r="AD74" s="27">
        <v>129</v>
      </c>
      <c r="AE74" s="27">
        <v>1178</v>
      </c>
      <c r="AF74" s="227">
        <v>19795</v>
      </c>
      <c r="AG74" s="227">
        <v>20899</v>
      </c>
    </row>
    <row r="75" spans="1:33">
      <c r="A75" s="193" t="s">
        <v>275</v>
      </c>
      <c r="B75" s="225"/>
      <c r="C75" s="225"/>
      <c r="D75" s="225"/>
      <c r="E75" s="225"/>
      <c r="F75" s="225"/>
      <c r="G75" s="225"/>
      <c r="H75" s="225"/>
      <c r="I75" s="225"/>
      <c r="J75" s="225"/>
      <c r="K75" s="225">
        <v>298</v>
      </c>
      <c r="L75" s="225">
        <v>88</v>
      </c>
      <c r="M75" s="225">
        <v>26</v>
      </c>
      <c r="N75" s="225"/>
      <c r="O75" s="225"/>
      <c r="P75" s="225"/>
      <c r="Q75" s="225">
        <v>10</v>
      </c>
      <c r="R75" s="225"/>
      <c r="S75" s="225"/>
      <c r="T75" s="227">
        <v>492</v>
      </c>
      <c r="U75" s="227">
        <v>84</v>
      </c>
      <c r="V75" s="227">
        <v>55</v>
      </c>
      <c r="W75" s="227"/>
      <c r="X75" s="227"/>
      <c r="Y75" s="227"/>
      <c r="Z75" s="227"/>
      <c r="AA75" s="227">
        <v>57</v>
      </c>
      <c r="AB75" s="27"/>
      <c r="AC75" s="27"/>
      <c r="AD75" s="27"/>
      <c r="AE75" s="27">
        <v>0</v>
      </c>
      <c r="AF75" s="227">
        <v>1110</v>
      </c>
      <c r="AG75" s="227">
        <v>1110</v>
      </c>
    </row>
    <row r="76" spans="1:33">
      <c r="A76" s="193" t="s">
        <v>288</v>
      </c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7"/>
      <c r="U76" s="227"/>
      <c r="V76" s="227"/>
      <c r="W76" s="227"/>
      <c r="X76" s="227">
        <v>458</v>
      </c>
      <c r="Y76" s="31"/>
      <c r="Z76" s="227"/>
      <c r="AA76" s="227"/>
      <c r="AB76" s="27">
        <v>40</v>
      </c>
      <c r="AC76" s="27">
        <v>1</v>
      </c>
      <c r="AD76" s="27"/>
      <c r="AE76" s="27">
        <v>0</v>
      </c>
      <c r="AF76" s="227">
        <v>499</v>
      </c>
      <c r="AG76" s="227">
        <v>646</v>
      </c>
    </row>
    <row r="77" spans="1:33">
      <c r="A77" s="193" t="s">
        <v>289</v>
      </c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>
        <v>609</v>
      </c>
      <c r="N77" s="225">
        <v>95</v>
      </c>
      <c r="O77" s="225"/>
      <c r="P77" s="225"/>
      <c r="Q77" s="225"/>
      <c r="R77" s="225"/>
      <c r="S77" s="225"/>
      <c r="T77" s="227"/>
      <c r="U77" s="227"/>
      <c r="V77" s="227"/>
      <c r="W77" s="227"/>
      <c r="X77" s="227">
        <v>814</v>
      </c>
      <c r="Y77" s="227"/>
      <c r="Z77" s="227"/>
      <c r="AA77" s="227" t="s">
        <v>256</v>
      </c>
      <c r="AB77" s="27"/>
      <c r="AC77" s="27"/>
      <c r="AD77" s="27"/>
      <c r="AE77" s="27">
        <v>0</v>
      </c>
      <c r="AF77" s="227">
        <v>1518</v>
      </c>
      <c r="AG77" s="227">
        <v>1518</v>
      </c>
    </row>
    <row r="78" spans="1:33">
      <c r="A78" s="190" t="s">
        <v>276</v>
      </c>
      <c r="B78" s="225"/>
      <c r="C78" s="225"/>
      <c r="D78" s="225"/>
      <c r="E78" s="225"/>
      <c r="F78" s="225"/>
      <c r="G78" s="225"/>
      <c r="H78" s="225"/>
      <c r="I78" s="225">
        <v>5116</v>
      </c>
      <c r="J78" s="225">
        <v>886</v>
      </c>
      <c r="K78" s="225">
        <v>371</v>
      </c>
      <c r="L78" s="225">
        <v>198</v>
      </c>
      <c r="M78" s="225">
        <v>636</v>
      </c>
      <c r="N78" s="225">
        <v>126</v>
      </c>
      <c r="O78" s="225">
        <v>97</v>
      </c>
      <c r="P78" s="225">
        <v>855</v>
      </c>
      <c r="Q78" s="225">
        <v>3710</v>
      </c>
      <c r="R78" s="225">
        <v>3517</v>
      </c>
      <c r="S78" s="225">
        <v>2538</v>
      </c>
      <c r="T78" s="227">
        <v>39834</v>
      </c>
      <c r="U78" s="227">
        <v>9492</v>
      </c>
      <c r="V78" s="227">
        <v>8558</v>
      </c>
      <c r="W78" s="227">
        <v>9227</v>
      </c>
      <c r="X78" s="227">
        <v>12514</v>
      </c>
      <c r="Y78" s="227">
        <v>20032</v>
      </c>
      <c r="Z78" s="227">
        <v>10918</v>
      </c>
      <c r="AA78" s="227">
        <v>10026</v>
      </c>
      <c r="AB78" s="27">
        <v>9494</v>
      </c>
      <c r="AC78" s="27">
        <v>14902</v>
      </c>
      <c r="AD78" s="27">
        <v>10783</v>
      </c>
      <c r="AE78" s="27">
        <v>16800</v>
      </c>
      <c r="AF78" s="27">
        <v>190630</v>
      </c>
      <c r="AG78" s="27">
        <v>261351</v>
      </c>
    </row>
    <row r="79" spans="1:33">
      <c r="AF79" s="194"/>
    </row>
  </sheetData>
  <mergeCells count="65">
    <mergeCell ref="U21:U22"/>
    <mergeCell ref="V21:V22"/>
    <mergeCell ref="W21:W22"/>
    <mergeCell ref="A1:B2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J19:J20"/>
    <mergeCell ref="K19:K20"/>
    <mergeCell ref="L19:L20"/>
    <mergeCell ref="B21:B22"/>
    <mergeCell ref="C21:C22"/>
    <mergeCell ref="D21:D22"/>
    <mergeCell ref="E21:E22"/>
    <mergeCell ref="F21:F22"/>
    <mergeCell ref="G21:G22"/>
    <mergeCell ref="H21:H22"/>
    <mergeCell ref="AE10:AE11"/>
    <mergeCell ref="AF10:AG10"/>
    <mergeCell ref="B19:B20"/>
    <mergeCell ref="C19:C20"/>
    <mergeCell ref="D19:D20"/>
    <mergeCell ref="E19:E20"/>
    <mergeCell ref="F19:F20"/>
    <mergeCell ref="G19:G20"/>
    <mergeCell ref="H19:H20"/>
    <mergeCell ref="I19:I20"/>
    <mergeCell ref="Y10:Y11"/>
    <mergeCell ref="Z10:Z11"/>
    <mergeCell ref="AA10:AA11"/>
    <mergeCell ref="AB10:AB11"/>
    <mergeCell ref="AC10:AC11"/>
    <mergeCell ref="AD10:AD11"/>
    <mergeCell ref="X10:X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L10:L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4"/>
  <pageMargins left="0.7" right="0.7" top="0.75" bottom="0.75" header="0.3" footer="0.3"/>
  <pageSetup paperSize="8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2F0BA-32EF-4B85-8B81-87AE35F50810}">
  <sheetPr>
    <pageSetUpPr fitToPage="1"/>
  </sheetPr>
  <dimension ref="A1:Q35"/>
  <sheetViews>
    <sheetView workbookViewId="0"/>
  </sheetViews>
  <sheetFormatPr defaultColWidth="8.875" defaultRowHeight="18.75"/>
  <cols>
    <col min="6" max="7" width="9.5" bestFit="1" customWidth="1"/>
    <col min="15" max="16" width="9.5" bestFit="1" customWidth="1"/>
  </cols>
  <sheetData>
    <row r="1" spans="1:17" ht="24">
      <c r="A1" s="214" t="s">
        <v>1176</v>
      </c>
    </row>
    <row r="2" spans="1:17" ht="19.5">
      <c r="A2" s="215" t="s">
        <v>1168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>
      <c r="A3" s="4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>
      <c r="A4" s="43" t="s">
        <v>317</v>
      </c>
      <c r="B4" s="43">
        <v>1994</v>
      </c>
      <c r="C4" s="43">
        <v>1995</v>
      </c>
      <c r="D4" s="43">
        <v>1996</v>
      </c>
      <c r="E4" s="43">
        <v>1997</v>
      </c>
      <c r="F4" s="43">
        <v>1998</v>
      </c>
      <c r="G4" s="43">
        <v>1999</v>
      </c>
      <c r="H4" s="43">
        <v>2000</v>
      </c>
      <c r="I4" s="43">
        <v>2001</v>
      </c>
      <c r="J4" s="43">
        <v>2002</v>
      </c>
      <c r="K4" s="43">
        <v>2003</v>
      </c>
      <c r="L4" s="43">
        <v>2004</v>
      </c>
      <c r="M4" s="43">
        <v>2005</v>
      </c>
      <c r="N4" s="43">
        <v>2006</v>
      </c>
      <c r="O4" s="43">
        <v>2007</v>
      </c>
      <c r="P4" s="43">
        <v>2008</v>
      </c>
      <c r="Q4" s="43">
        <v>2009</v>
      </c>
    </row>
    <row r="5" spans="1:17">
      <c r="A5" s="44" t="s">
        <v>318</v>
      </c>
      <c r="B5" s="250"/>
      <c r="C5" s="250"/>
      <c r="D5" s="250"/>
      <c r="E5" s="45">
        <v>186</v>
      </c>
      <c r="F5" s="46">
        <v>1237</v>
      </c>
      <c r="G5" s="46">
        <v>2574</v>
      </c>
      <c r="H5" s="46">
        <v>3549</v>
      </c>
      <c r="I5" s="47" t="s">
        <v>319</v>
      </c>
      <c r="J5" s="46">
        <v>7541</v>
      </c>
      <c r="K5" s="46">
        <v>11979</v>
      </c>
      <c r="L5" s="46">
        <v>11071</v>
      </c>
      <c r="M5" s="46">
        <v>15489</v>
      </c>
      <c r="N5" s="46">
        <v>15131</v>
      </c>
      <c r="O5" s="46">
        <v>15404</v>
      </c>
      <c r="P5" s="46">
        <v>17371</v>
      </c>
      <c r="Q5" s="46">
        <v>13374</v>
      </c>
    </row>
    <row r="6" spans="1:17">
      <c r="A6" s="44" t="s">
        <v>303</v>
      </c>
      <c r="B6" s="251"/>
      <c r="C6" s="251"/>
      <c r="D6" s="251"/>
      <c r="E6" s="45">
        <v>282</v>
      </c>
      <c r="F6" s="46">
        <v>1916</v>
      </c>
      <c r="G6" s="46">
        <v>2908</v>
      </c>
      <c r="H6" s="46">
        <v>4954</v>
      </c>
      <c r="I6" s="46">
        <v>5211</v>
      </c>
      <c r="J6" s="46">
        <v>8468</v>
      </c>
      <c r="K6" s="46">
        <v>11848</v>
      </c>
      <c r="L6" s="46">
        <v>13215</v>
      </c>
      <c r="M6" s="46">
        <v>11870</v>
      </c>
      <c r="N6" s="46">
        <v>15950</v>
      </c>
      <c r="O6" s="46">
        <v>16176</v>
      </c>
      <c r="P6" s="46">
        <v>18322</v>
      </c>
      <c r="Q6" s="46">
        <v>16241</v>
      </c>
    </row>
    <row r="7" spans="1:17">
      <c r="A7" s="44" t="s">
        <v>304</v>
      </c>
      <c r="B7" s="251"/>
      <c r="C7" s="251"/>
      <c r="D7" s="251"/>
      <c r="E7" s="45">
        <v>441</v>
      </c>
      <c r="F7" s="46">
        <v>1598</v>
      </c>
      <c r="G7" s="46">
        <v>2885</v>
      </c>
      <c r="H7" s="46">
        <v>4709</v>
      </c>
      <c r="I7" s="46">
        <v>5852</v>
      </c>
      <c r="J7" s="48" t="s">
        <v>319</v>
      </c>
      <c r="K7" s="46">
        <v>14055</v>
      </c>
      <c r="L7" s="46">
        <v>15225</v>
      </c>
      <c r="M7" s="46">
        <v>14086</v>
      </c>
      <c r="N7" s="46">
        <v>12910</v>
      </c>
      <c r="O7" s="46">
        <v>14200</v>
      </c>
      <c r="P7" s="46">
        <v>15401</v>
      </c>
      <c r="Q7" s="46">
        <v>14482</v>
      </c>
    </row>
    <row r="8" spans="1:17">
      <c r="A8" s="44" t="s">
        <v>305</v>
      </c>
      <c r="B8" s="251"/>
      <c r="C8" s="251"/>
      <c r="D8" s="251"/>
      <c r="E8" s="45">
        <v>655</v>
      </c>
      <c r="F8" s="46">
        <v>1807</v>
      </c>
      <c r="G8" s="46">
        <v>2334</v>
      </c>
      <c r="H8" s="46">
        <v>4836</v>
      </c>
      <c r="I8" s="46">
        <v>8717</v>
      </c>
      <c r="J8" s="46">
        <v>9025</v>
      </c>
      <c r="K8" s="46">
        <v>16531</v>
      </c>
      <c r="L8" s="46">
        <v>14975</v>
      </c>
      <c r="M8" s="46">
        <v>14781</v>
      </c>
      <c r="N8" s="46">
        <v>16799</v>
      </c>
      <c r="O8" s="46">
        <v>19207</v>
      </c>
      <c r="P8" s="46">
        <v>18089</v>
      </c>
      <c r="Q8" s="46">
        <v>19499</v>
      </c>
    </row>
    <row r="9" spans="1:17">
      <c r="A9" s="44" t="s">
        <v>306</v>
      </c>
      <c r="B9" s="251"/>
      <c r="C9" s="251"/>
      <c r="D9" s="251"/>
      <c r="E9" s="45">
        <v>774</v>
      </c>
      <c r="F9" s="46">
        <v>1847</v>
      </c>
      <c r="G9" s="46">
        <v>4083</v>
      </c>
      <c r="H9" s="46">
        <v>6514</v>
      </c>
      <c r="I9" s="48" t="s">
        <v>319</v>
      </c>
      <c r="J9" s="46">
        <v>15503</v>
      </c>
      <c r="K9" s="46">
        <v>20083</v>
      </c>
      <c r="L9" s="46">
        <v>16654</v>
      </c>
      <c r="M9" s="46">
        <v>19838</v>
      </c>
      <c r="N9" s="46">
        <v>22899</v>
      </c>
      <c r="O9" s="46">
        <v>25040</v>
      </c>
      <c r="P9" s="46">
        <v>26442</v>
      </c>
      <c r="Q9" s="46">
        <v>23293</v>
      </c>
    </row>
    <row r="10" spans="1:17">
      <c r="A10" s="44" t="s">
        <v>307</v>
      </c>
      <c r="B10" s="251"/>
      <c r="C10" s="251"/>
      <c r="D10" s="251"/>
      <c r="E10" s="45">
        <v>683</v>
      </c>
      <c r="F10" s="46">
        <v>1960</v>
      </c>
      <c r="G10" s="46">
        <v>3197</v>
      </c>
      <c r="H10" s="46">
        <v>5412</v>
      </c>
      <c r="I10" s="48" t="s">
        <v>319</v>
      </c>
      <c r="J10" s="46">
        <v>11642</v>
      </c>
      <c r="K10" s="46">
        <v>12989</v>
      </c>
      <c r="L10" s="46">
        <v>13885</v>
      </c>
      <c r="M10" s="46">
        <v>13081</v>
      </c>
      <c r="N10" s="46">
        <v>17050</v>
      </c>
      <c r="O10" s="46">
        <v>17456</v>
      </c>
      <c r="P10" s="46">
        <v>16232</v>
      </c>
      <c r="Q10" s="46">
        <v>17184</v>
      </c>
    </row>
    <row r="11" spans="1:17">
      <c r="A11" s="44" t="s">
        <v>308</v>
      </c>
      <c r="B11" s="251"/>
      <c r="C11" s="251"/>
      <c r="D11" s="251"/>
      <c r="E11" s="45">
        <v>497</v>
      </c>
      <c r="F11" s="46">
        <v>1784</v>
      </c>
      <c r="G11" s="46">
        <v>3070</v>
      </c>
      <c r="H11" s="46">
        <v>6496</v>
      </c>
      <c r="I11" s="46">
        <v>7801</v>
      </c>
      <c r="J11" s="46">
        <v>9031</v>
      </c>
      <c r="K11" s="46">
        <v>14232</v>
      </c>
      <c r="L11" s="46">
        <v>13843</v>
      </c>
      <c r="M11" s="46">
        <v>14690</v>
      </c>
      <c r="N11" s="46">
        <v>17037</v>
      </c>
      <c r="O11" s="46">
        <v>18089</v>
      </c>
      <c r="P11" s="46">
        <v>16157</v>
      </c>
      <c r="Q11" s="46">
        <v>16240</v>
      </c>
    </row>
    <row r="12" spans="1:17">
      <c r="A12" s="44" t="s">
        <v>309</v>
      </c>
      <c r="B12" s="251"/>
      <c r="C12" s="251"/>
      <c r="D12" s="251"/>
      <c r="E12" s="45">
        <v>513</v>
      </c>
      <c r="F12" s="46">
        <v>1721</v>
      </c>
      <c r="G12" s="46">
        <v>3137</v>
      </c>
      <c r="H12" s="46">
        <v>5280</v>
      </c>
      <c r="I12" s="46">
        <v>8632</v>
      </c>
      <c r="J12" s="46">
        <v>7231</v>
      </c>
      <c r="K12" s="46">
        <v>11960</v>
      </c>
      <c r="L12" s="46">
        <v>12685</v>
      </c>
      <c r="M12" s="46">
        <v>10995</v>
      </c>
      <c r="N12" s="46">
        <v>13615</v>
      </c>
      <c r="O12" s="46">
        <v>14307</v>
      </c>
      <c r="P12" s="46">
        <v>13131</v>
      </c>
      <c r="Q12" s="46">
        <v>13204</v>
      </c>
    </row>
    <row r="13" spans="1:17">
      <c r="A13" s="44" t="s">
        <v>310</v>
      </c>
      <c r="B13" s="251"/>
      <c r="C13" s="251"/>
      <c r="D13" s="251"/>
      <c r="E13" s="45">
        <v>582</v>
      </c>
      <c r="F13" s="46">
        <v>1648</v>
      </c>
      <c r="G13" s="46">
        <v>3116</v>
      </c>
      <c r="H13" s="46">
        <v>4486</v>
      </c>
      <c r="I13" s="46">
        <v>6154</v>
      </c>
      <c r="J13" s="46">
        <v>7414</v>
      </c>
      <c r="K13" s="46">
        <v>9984</v>
      </c>
      <c r="L13" s="46">
        <v>11129</v>
      </c>
      <c r="M13" s="46">
        <v>9720</v>
      </c>
      <c r="N13" s="46">
        <v>11474</v>
      </c>
      <c r="O13" s="46">
        <v>12054</v>
      </c>
      <c r="P13" s="46">
        <v>11249</v>
      </c>
      <c r="Q13" s="46">
        <v>11230</v>
      </c>
    </row>
    <row r="14" spans="1:17">
      <c r="A14" s="44" t="s">
        <v>311</v>
      </c>
      <c r="B14" s="251"/>
      <c r="C14" s="251"/>
      <c r="D14" s="251"/>
      <c r="E14" s="45">
        <v>919</v>
      </c>
      <c r="F14" s="46">
        <v>1913</v>
      </c>
      <c r="G14" s="46">
        <v>3781</v>
      </c>
      <c r="H14" s="46">
        <v>6052</v>
      </c>
      <c r="I14" s="46">
        <v>7068</v>
      </c>
      <c r="J14" s="46">
        <v>11210</v>
      </c>
      <c r="K14" s="46">
        <v>11551</v>
      </c>
      <c r="L14" s="46">
        <v>12471</v>
      </c>
      <c r="M14" s="46">
        <v>12993</v>
      </c>
      <c r="N14" s="46">
        <v>14008</v>
      </c>
      <c r="O14" s="46">
        <v>15464</v>
      </c>
      <c r="P14" s="46">
        <v>13281</v>
      </c>
      <c r="Q14" s="46">
        <v>16388</v>
      </c>
    </row>
    <row r="15" spans="1:17">
      <c r="A15" s="44" t="s">
        <v>312</v>
      </c>
      <c r="B15" s="251"/>
      <c r="C15" s="251"/>
      <c r="D15" s="251"/>
      <c r="E15" s="45">
        <v>834</v>
      </c>
      <c r="F15" s="46">
        <v>1954</v>
      </c>
      <c r="G15" s="46">
        <v>3623</v>
      </c>
      <c r="H15" s="46">
        <v>6053</v>
      </c>
      <c r="I15" s="46">
        <v>6471</v>
      </c>
      <c r="J15" s="46">
        <v>12125</v>
      </c>
      <c r="K15" s="46">
        <v>9583</v>
      </c>
      <c r="L15" s="46">
        <v>11680</v>
      </c>
      <c r="M15" s="46">
        <v>11580</v>
      </c>
      <c r="N15" s="46">
        <v>13607</v>
      </c>
      <c r="O15" s="46">
        <v>14965</v>
      </c>
      <c r="P15" s="46">
        <v>12386</v>
      </c>
      <c r="Q15" s="46">
        <v>15478</v>
      </c>
    </row>
    <row r="16" spans="1:17">
      <c r="A16" s="44" t="s">
        <v>313</v>
      </c>
      <c r="B16" s="252"/>
      <c r="C16" s="252"/>
      <c r="D16" s="252"/>
      <c r="E16" s="49">
        <v>1136</v>
      </c>
      <c r="F16" s="46">
        <v>2413</v>
      </c>
      <c r="G16" s="46">
        <v>3845</v>
      </c>
      <c r="H16" s="46">
        <v>5878</v>
      </c>
      <c r="I16" s="46">
        <v>5319</v>
      </c>
      <c r="J16" s="46">
        <v>11185</v>
      </c>
      <c r="K16" s="46">
        <v>9405</v>
      </c>
      <c r="L16" s="46">
        <v>10523</v>
      </c>
      <c r="M16" s="46">
        <v>13494</v>
      </c>
      <c r="N16" s="46">
        <v>13934</v>
      </c>
      <c r="O16" s="46">
        <v>16465</v>
      </c>
      <c r="P16" s="46">
        <v>14377</v>
      </c>
      <c r="Q16" s="46">
        <v>19352</v>
      </c>
    </row>
    <row r="17" spans="1:17">
      <c r="A17" s="43" t="s">
        <v>320</v>
      </c>
      <c r="B17" s="45"/>
      <c r="C17" s="45"/>
      <c r="D17" s="45"/>
      <c r="E17" s="46">
        <f>SUM(E5:E16)</f>
        <v>7502</v>
      </c>
      <c r="F17" s="46">
        <f t="shared" ref="F17:P17" si="0">SUM(F5:F16)</f>
        <v>21798</v>
      </c>
      <c r="G17" s="46">
        <f t="shared" si="0"/>
        <v>38553</v>
      </c>
      <c r="H17" s="46">
        <f t="shared" si="0"/>
        <v>64219</v>
      </c>
      <c r="I17" s="46">
        <f t="shared" si="0"/>
        <v>61225</v>
      </c>
      <c r="J17" s="46">
        <f t="shared" si="0"/>
        <v>110375</v>
      </c>
      <c r="K17" s="46">
        <f t="shared" si="0"/>
        <v>154200</v>
      </c>
      <c r="L17" s="46">
        <f t="shared" si="0"/>
        <v>157356</v>
      </c>
      <c r="M17" s="46">
        <f t="shared" si="0"/>
        <v>162617</v>
      </c>
      <c r="N17" s="46">
        <f t="shared" si="0"/>
        <v>184414</v>
      </c>
      <c r="O17" s="46">
        <f t="shared" si="0"/>
        <v>198827</v>
      </c>
      <c r="P17" s="46">
        <f t="shared" si="0"/>
        <v>192438</v>
      </c>
      <c r="Q17" s="46">
        <f t="shared" ref="Q17" si="1">SUM(Q5:Q16)</f>
        <v>195965</v>
      </c>
    </row>
    <row r="18" spans="1:17">
      <c r="A18" s="43" t="s">
        <v>321</v>
      </c>
      <c r="B18" s="45"/>
      <c r="C18" s="45"/>
      <c r="D18" s="45"/>
      <c r="E18" s="45">
        <v>20.6</v>
      </c>
      <c r="F18" s="45">
        <v>59.7</v>
      </c>
      <c r="G18" s="45">
        <v>105.3</v>
      </c>
      <c r="H18" s="45">
        <v>175.9</v>
      </c>
      <c r="I18" s="45">
        <v>223.4</v>
      </c>
      <c r="J18" s="45">
        <v>329.5</v>
      </c>
      <c r="K18" s="45">
        <v>421.3</v>
      </c>
      <c r="L18" s="45">
        <v>431.1</v>
      </c>
      <c r="M18" s="45">
        <v>445.5</v>
      </c>
      <c r="N18" s="45">
        <v>505.2</v>
      </c>
      <c r="O18" s="45">
        <v>543.20000000000005</v>
      </c>
      <c r="P18" s="45">
        <v>527.20000000000005</v>
      </c>
      <c r="Q18" s="45">
        <v>536.9</v>
      </c>
    </row>
    <row r="19" spans="1:17" ht="8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7">
      <c r="A20" s="43" t="s">
        <v>317</v>
      </c>
      <c r="B20" s="43">
        <v>2010</v>
      </c>
      <c r="C20" s="43">
        <v>2011</v>
      </c>
      <c r="D20" s="43">
        <v>2012</v>
      </c>
      <c r="E20" s="43">
        <v>2013</v>
      </c>
      <c r="F20" s="43">
        <v>2014</v>
      </c>
      <c r="G20" s="43">
        <v>2015</v>
      </c>
      <c r="H20" s="43">
        <v>2016</v>
      </c>
      <c r="I20" s="43">
        <v>2017</v>
      </c>
      <c r="J20" s="43">
        <v>2018</v>
      </c>
      <c r="K20" s="43">
        <v>2019</v>
      </c>
      <c r="L20" s="43">
        <v>2020</v>
      </c>
      <c r="M20" s="43">
        <v>2021</v>
      </c>
      <c r="N20" s="43">
        <v>2022</v>
      </c>
      <c r="O20" s="43">
        <v>2023</v>
      </c>
      <c r="P20" s="43" t="s">
        <v>1121</v>
      </c>
    </row>
    <row r="21" spans="1:17">
      <c r="A21" s="44" t="s">
        <v>318</v>
      </c>
      <c r="B21" s="46">
        <v>16955</v>
      </c>
      <c r="C21" s="46">
        <v>18753</v>
      </c>
      <c r="D21" s="46">
        <v>20579</v>
      </c>
      <c r="E21" s="46">
        <v>30638</v>
      </c>
      <c r="F21" s="46">
        <v>32309</v>
      </c>
      <c r="G21" s="46">
        <v>34108</v>
      </c>
      <c r="H21" s="46">
        <v>33847</v>
      </c>
      <c r="I21" s="46">
        <v>31296</v>
      </c>
      <c r="J21" s="46">
        <v>35003</v>
      </c>
      <c r="K21" s="46">
        <v>38203</v>
      </c>
      <c r="L21" s="46">
        <v>18927</v>
      </c>
      <c r="M21" s="46">
        <v>48828</v>
      </c>
      <c r="N21" s="196">
        <v>67075</v>
      </c>
      <c r="O21" s="196">
        <v>42720</v>
      </c>
      <c r="P21" s="45"/>
    </row>
    <row r="22" spans="1:17">
      <c r="A22" s="44" t="s">
        <v>303</v>
      </c>
      <c r="B22" s="46">
        <v>19934</v>
      </c>
      <c r="C22" s="46">
        <v>20808</v>
      </c>
      <c r="D22" s="46">
        <v>20810</v>
      </c>
      <c r="E22" s="46">
        <v>30730</v>
      </c>
      <c r="F22" s="46">
        <v>32089</v>
      </c>
      <c r="G22" s="46">
        <v>36339</v>
      </c>
      <c r="H22" s="46">
        <v>32793</v>
      </c>
      <c r="I22" s="46">
        <v>33830</v>
      </c>
      <c r="J22" s="46">
        <v>36613</v>
      </c>
      <c r="K22" s="46">
        <v>33346</v>
      </c>
      <c r="L22" s="46">
        <v>23316</v>
      </c>
      <c r="M22" s="46">
        <v>48413</v>
      </c>
      <c r="N22" s="196">
        <v>56014</v>
      </c>
      <c r="O22" s="196">
        <v>47220</v>
      </c>
      <c r="P22" s="45"/>
    </row>
    <row r="23" spans="1:17">
      <c r="A23" s="44" t="s">
        <v>304</v>
      </c>
      <c r="B23" s="46">
        <v>15831</v>
      </c>
      <c r="C23" s="46">
        <v>15776</v>
      </c>
      <c r="D23" s="46">
        <v>18604</v>
      </c>
      <c r="E23" s="46">
        <v>28123</v>
      </c>
      <c r="F23" s="46">
        <v>30744</v>
      </c>
      <c r="G23" s="46">
        <v>28040</v>
      </c>
      <c r="H23" s="46">
        <v>30331</v>
      </c>
      <c r="I23" s="46">
        <v>33067</v>
      </c>
      <c r="J23" s="46">
        <v>34776</v>
      </c>
      <c r="K23" s="46">
        <v>33348</v>
      </c>
      <c r="L23" s="46">
        <v>32083</v>
      </c>
      <c r="M23" s="46">
        <v>40524</v>
      </c>
      <c r="N23" s="196">
        <v>43935</v>
      </c>
      <c r="O23" s="196">
        <v>44440</v>
      </c>
      <c r="P23" s="45"/>
    </row>
    <row r="24" spans="1:17">
      <c r="A24" s="44" t="s">
        <v>305</v>
      </c>
      <c r="B24" s="46">
        <v>24539</v>
      </c>
      <c r="C24" s="46">
        <v>21778</v>
      </c>
      <c r="D24" s="46">
        <v>23117</v>
      </c>
      <c r="E24" s="46">
        <v>37580</v>
      </c>
      <c r="F24" s="46">
        <v>39962</v>
      </c>
      <c r="G24" s="46">
        <v>41347</v>
      </c>
      <c r="H24" s="46">
        <v>43379</v>
      </c>
      <c r="I24" s="46">
        <v>41964</v>
      </c>
      <c r="J24" s="46">
        <v>46856</v>
      </c>
      <c r="K24" s="46">
        <v>44831</v>
      </c>
      <c r="L24" s="46">
        <v>56654</v>
      </c>
      <c r="M24" s="46">
        <v>60726</v>
      </c>
      <c r="N24" s="196">
        <v>64422</v>
      </c>
      <c r="O24" s="196">
        <v>61904</v>
      </c>
      <c r="P24" s="45"/>
    </row>
    <row r="25" spans="1:17">
      <c r="A25" s="44" t="s">
        <v>306</v>
      </c>
      <c r="B25" s="46">
        <v>28580</v>
      </c>
      <c r="C25" s="46">
        <v>29898</v>
      </c>
      <c r="D25" s="46">
        <v>29693</v>
      </c>
      <c r="E25" s="46">
        <v>52015</v>
      </c>
      <c r="F25" s="46">
        <v>58221</v>
      </c>
      <c r="G25" s="46">
        <v>59194</v>
      </c>
      <c r="H25" s="46">
        <v>55027</v>
      </c>
      <c r="I25" s="46">
        <v>57878</v>
      </c>
      <c r="J25" s="46">
        <v>59611</v>
      </c>
      <c r="K25" s="46">
        <v>58763</v>
      </c>
      <c r="L25" s="46">
        <v>64101</v>
      </c>
      <c r="M25" s="46">
        <v>79477</v>
      </c>
      <c r="N25" s="196">
        <v>82471</v>
      </c>
      <c r="O25" s="196">
        <v>79981</v>
      </c>
      <c r="P25" s="45"/>
    </row>
    <row r="26" spans="1:17">
      <c r="A26" s="44" t="s">
        <v>307</v>
      </c>
      <c r="B26" s="46">
        <v>18018</v>
      </c>
      <c r="C26" s="46">
        <v>20824</v>
      </c>
      <c r="D26" s="46">
        <v>22709</v>
      </c>
      <c r="E26" s="46">
        <v>32025</v>
      </c>
      <c r="F26" s="46">
        <v>33407</v>
      </c>
      <c r="G26" s="46">
        <v>36363</v>
      </c>
      <c r="H26" s="46">
        <v>40142</v>
      </c>
      <c r="I26" s="46">
        <v>34409</v>
      </c>
      <c r="J26" s="46">
        <v>39078</v>
      </c>
      <c r="K26" s="46">
        <v>36555</v>
      </c>
      <c r="L26" s="46">
        <v>66840</v>
      </c>
      <c r="M26" s="46">
        <v>49288</v>
      </c>
      <c r="N26" s="196">
        <v>58830</v>
      </c>
      <c r="O26" s="196">
        <v>45212</v>
      </c>
      <c r="P26" s="45"/>
    </row>
    <row r="27" spans="1:17">
      <c r="A27" s="44" t="s">
        <v>308</v>
      </c>
      <c r="B27" s="46">
        <v>18271</v>
      </c>
      <c r="C27" s="46">
        <v>18950</v>
      </c>
      <c r="D27" s="46">
        <v>24982</v>
      </c>
      <c r="E27" s="46">
        <v>30821</v>
      </c>
      <c r="F27" s="46">
        <v>31227</v>
      </c>
      <c r="G27" s="46">
        <v>31626</v>
      </c>
      <c r="H27" s="46">
        <v>35352</v>
      </c>
      <c r="I27" s="46">
        <v>35059</v>
      </c>
      <c r="J27" s="46">
        <v>31488</v>
      </c>
      <c r="K27" s="46">
        <v>36189</v>
      </c>
      <c r="L27" s="46">
        <v>49554</v>
      </c>
      <c r="M27" s="46">
        <v>50506</v>
      </c>
      <c r="N27" s="196">
        <v>45365</v>
      </c>
      <c r="O27" s="196">
        <v>41641</v>
      </c>
      <c r="P27" s="45"/>
    </row>
    <row r="28" spans="1:17">
      <c r="A28" s="44" t="s">
        <v>309</v>
      </c>
      <c r="B28" s="46">
        <v>16226</v>
      </c>
      <c r="C28" s="46">
        <v>14737</v>
      </c>
      <c r="D28" s="46">
        <v>22138</v>
      </c>
      <c r="E28" s="46">
        <v>23088</v>
      </c>
      <c r="F28" s="46">
        <v>30044</v>
      </c>
      <c r="G28" s="46">
        <v>29057</v>
      </c>
      <c r="H28" s="46">
        <v>28192</v>
      </c>
      <c r="I28" s="46">
        <v>28526</v>
      </c>
      <c r="J28" s="46">
        <v>27718</v>
      </c>
      <c r="K28" s="46">
        <v>34636</v>
      </c>
      <c r="L28" s="46">
        <v>37465</v>
      </c>
      <c r="M28" s="46">
        <v>31450</v>
      </c>
      <c r="N28" s="196">
        <v>41306</v>
      </c>
      <c r="O28" s="196">
        <v>39982</v>
      </c>
      <c r="P28" s="45"/>
    </row>
    <row r="29" spans="1:17">
      <c r="A29" s="44" t="s">
        <v>310</v>
      </c>
      <c r="B29" s="46">
        <v>12869</v>
      </c>
      <c r="C29" s="46">
        <v>13721</v>
      </c>
      <c r="D29" s="46">
        <v>24483</v>
      </c>
      <c r="E29" s="46">
        <v>23275</v>
      </c>
      <c r="F29" s="46">
        <v>23960</v>
      </c>
      <c r="G29" s="46">
        <v>24815</v>
      </c>
      <c r="H29" s="46">
        <v>25115</v>
      </c>
      <c r="I29" s="46">
        <v>27165</v>
      </c>
      <c r="J29" s="46">
        <v>25209</v>
      </c>
      <c r="K29" s="46">
        <v>28781</v>
      </c>
      <c r="L29" s="46">
        <v>30055</v>
      </c>
      <c r="M29" s="46">
        <v>26560</v>
      </c>
      <c r="N29" s="196">
        <v>33509</v>
      </c>
      <c r="O29" s="196">
        <v>34109</v>
      </c>
      <c r="P29" s="45"/>
    </row>
    <row r="30" spans="1:17">
      <c r="A30" s="44" t="s">
        <v>311</v>
      </c>
      <c r="B30" s="46">
        <v>15582</v>
      </c>
      <c r="C30" s="46">
        <v>15953</v>
      </c>
      <c r="D30" s="46">
        <v>26583</v>
      </c>
      <c r="E30" s="46">
        <v>26068</v>
      </c>
      <c r="F30" s="46">
        <v>29266</v>
      </c>
      <c r="G30" s="46">
        <v>27018</v>
      </c>
      <c r="H30" s="46">
        <v>30821</v>
      </c>
      <c r="I30" s="46">
        <v>32567</v>
      </c>
      <c r="J30" s="46">
        <v>28972</v>
      </c>
      <c r="K30" s="46">
        <v>30395</v>
      </c>
      <c r="L30" s="46">
        <v>29642</v>
      </c>
      <c r="M30" s="46">
        <v>25560</v>
      </c>
      <c r="N30" s="196">
        <v>37740</v>
      </c>
      <c r="O30" s="196">
        <v>44443</v>
      </c>
      <c r="P30" s="45"/>
    </row>
    <row r="31" spans="1:17">
      <c r="A31" s="44" t="s">
        <v>312</v>
      </c>
      <c r="B31" s="46">
        <v>15641</v>
      </c>
      <c r="C31" s="46">
        <v>15864</v>
      </c>
      <c r="D31" s="46">
        <v>27069</v>
      </c>
      <c r="E31" s="46">
        <v>22090</v>
      </c>
      <c r="F31" s="46">
        <v>29705</v>
      </c>
      <c r="G31" s="46">
        <v>31388</v>
      </c>
      <c r="H31" s="46">
        <v>29280</v>
      </c>
      <c r="I31" s="46">
        <v>32123</v>
      </c>
      <c r="J31" s="46">
        <v>28133</v>
      </c>
      <c r="K31" s="46">
        <v>32317</v>
      </c>
      <c r="L31" s="46">
        <v>25786</v>
      </c>
      <c r="M31" s="46">
        <v>31718</v>
      </c>
      <c r="N31" s="196">
        <v>41551</v>
      </c>
      <c r="O31" s="196">
        <v>50683</v>
      </c>
      <c r="P31" s="45"/>
    </row>
    <row r="32" spans="1:17">
      <c r="A32" s="44" t="s">
        <v>313</v>
      </c>
      <c r="B32" s="46">
        <v>14884</v>
      </c>
      <c r="C32" s="46">
        <v>21436</v>
      </c>
      <c r="D32" s="46">
        <v>30926</v>
      </c>
      <c r="E32" s="46">
        <v>33406</v>
      </c>
      <c r="F32" s="46">
        <v>38477</v>
      </c>
      <c r="G32" s="46">
        <v>37334</v>
      </c>
      <c r="H32" s="46">
        <v>38675</v>
      </c>
      <c r="I32" s="46">
        <v>40205</v>
      </c>
      <c r="J32" s="46">
        <v>35861</v>
      </c>
      <c r="K32" s="46">
        <v>32549</v>
      </c>
      <c r="L32" s="46">
        <v>44836</v>
      </c>
      <c r="M32" s="46">
        <v>59349</v>
      </c>
      <c r="N32" s="196">
        <v>50267</v>
      </c>
      <c r="O32" s="196">
        <v>55397</v>
      </c>
      <c r="P32" s="45"/>
    </row>
    <row r="33" spans="1:16">
      <c r="A33" s="43" t="s">
        <v>320</v>
      </c>
      <c r="B33" s="46">
        <f>SUM(B21:B32)</f>
        <v>217330</v>
      </c>
      <c r="C33" s="46">
        <f t="shared" ref="C33:O33" si="2">SUM(C21:C32)</f>
        <v>228498</v>
      </c>
      <c r="D33" s="46">
        <f t="shared" si="2"/>
        <v>291693</v>
      </c>
      <c r="E33" s="46">
        <f t="shared" si="2"/>
        <v>369859</v>
      </c>
      <c r="F33" s="46">
        <f t="shared" si="2"/>
        <v>409411</v>
      </c>
      <c r="G33" s="46">
        <f t="shared" si="2"/>
        <v>416629</v>
      </c>
      <c r="H33" s="46">
        <f t="shared" si="2"/>
        <v>422954</v>
      </c>
      <c r="I33" s="46">
        <f t="shared" si="2"/>
        <v>428089</v>
      </c>
      <c r="J33" s="46">
        <f t="shared" si="2"/>
        <v>429318</v>
      </c>
      <c r="K33" s="46">
        <f t="shared" si="2"/>
        <v>439913</v>
      </c>
      <c r="L33" s="46">
        <f t="shared" si="2"/>
        <v>479259</v>
      </c>
      <c r="M33" s="46">
        <f t="shared" si="2"/>
        <v>552399</v>
      </c>
      <c r="N33" s="46">
        <f t="shared" si="2"/>
        <v>622485</v>
      </c>
      <c r="O33" s="46">
        <f t="shared" si="2"/>
        <v>587732</v>
      </c>
      <c r="P33" s="46">
        <f>SUM(E17:Q17,B33:O33)</f>
        <v>7445058</v>
      </c>
    </row>
    <row r="34" spans="1:16">
      <c r="A34" s="43" t="s">
        <v>321</v>
      </c>
      <c r="B34" s="45">
        <v>595.4</v>
      </c>
      <c r="C34" s="45">
        <v>624.29999999999995</v>
      </c>
      <c r="D34" s="45">
        <v>799.2</v>
      </c>
      <c r="E34" s="50">
        <v>1013.3</v>
      </c>
      <c r="F34" s="50">
        <v>1121.7</v>
      </c>
      <c r="G34" s="50">
        <v>1138.3</v>
      </c>
      <c r="H34" s="50">
        <v>1158.8</v>
      </c>
      <c r="I34" s="50">
        <v>1172.8</v>
      </c>
      <c r="J34" s="50">
        <v>1176.2</v>
      </c>
      <c r="K34" s="50">
        <v>1201.9000000000001</v>
      </c>
      <c r="L34" s="50">
        <v>1313</v>
      </c>
      <c r="M34" s="50">
        <v>1513.4</v>
      </c>
      <c r="N34" s="50">
        <v>1705.4383561643799</v>
      </c>
      <c r="O34" s="50">
        <v>1610.2246575342399</v>
      </c>
      <c r="P34" s="45"/>
    </row>
    <row r="35" spans="1:16">
      <c r="A35" s="51" t="s">
        <v>322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</sheetData>
  <mergeCells count="3">
    <mergeCell ref="B5:B16"/>
    <mergeCell ref="C5:C16"/>
    <mergeCell ref="D5:D16"/>
  </mergeCells>
  <phoneticPr fontId="4"/>
  <pageMargins left="0.7" right="0.7" top="0.75" bottom="0.75" header="0.3" footer="0.3"/>
  <pageSetup paperSize="9" scale="77" orientation="landscape" r:id="rId1"/>
  <ignoredErrors>
    <ignoredError sqref="O33 E33:N33 B33:D33 E17:Q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AFDF-8FEB-4E56-A55F-7E19D9C81778}">
  <dimension ref="A1:F16"/>
  <sheetViews>
    <sheetView workbookViewId="0"/>
  </sheetViews>
  <sheetFormatPr defaultColWidth="8.875" defaultRowHeight="18.75"/>
  <cols>
    <col min="3" max="4" width="10" bestFit="1" customWidth="1"/>
    <col min="5" max="5" width="11.125" customWidth="1"/>
    <col min="6" max="6" width="13.375" customWidth="1"/>
  </cols>
  <sheetData>
    <row r="1" spans="1:6" ht="24">
      <c r="A1" s="214" t="s">
        <v>1176</v>
      </c>
    </row>
    <row r="2" spans="1:6" s="217" customFormat="1" ht="19.5">
      <c r="A2" s="35" t="s">
        <v>1169</v>
      </c>
    </row>
    <row r="3" spans="1:6" ht="19.5">
      <c r="A3" s="223" t="s">
        <v>301</v>
      </c>
      <c r="B3" s="223">
        <v>2020</v>
      </c>
      <c r="C3" s="223">
        <v>2021</v>
      </c>
      <c r="D3" s="223">
        <v>2022</v>
      </c>
      <c r="E3" s="223">
        <v>2023</v>
      </c>
      <c r="F3" s="36" t="s">
        <v>316</v>
      </c>
    </row>
    <row r="4" spans="1:6">
      <c r="A4" s="223" t="s">
        <v>1122</v>
      </c>
      <c r="B4" s="197" t="s">
        <v>1123</v>
      </c>
      <c r="C4" s="198">
        <v>107899</v>
      </c>
      <c r="D4" s="198">
        <v>119314</v>
      </c>
      <c r="E4" s="198">
        <v>102277</v>
      </c>
      <c r="F4" s="253"/>
    </row>
    <row r="5" spans="1:6">
      <c r="A5" s="223" t="s">
        <v>303</v>
      </c>
      <c r="B5" s="197" t="s">
        <v>1123</v>
      </c>
      <c r="C5" s="198">
        <v>106400</v>
      </c>
      <c r="D5" s="198">
        <v>112366</v>
      </c>
      <c r="E5" s="198">
        <v>103017</v>
      </c>
      <c r="F5" s="253"/>
    </row>
    <row r="6" spans="1:6">
      <c r="A6" s="223" t="s">
        <v>304</v>
      </c>
      <c r="B6" s="197" t="s">
        <v>1123</v>
      </c>
      <c r="C6" s="198">
        <v>83119</v>
      </c>
      <c r="D6" s="198">
        <v>91968</v>
      </c>
      <c r="E6" s="198">
        <v>88395</v>
      </c>
      <c r="F6" s="253"/>
    </row>
    <row r="7" spans="1:6">
      <c r="A7" s="223" t="s">
        <v>305</v>
      </c>
      <c r="B7" s="197" t="s">
        <v>1123</v>
      </c>
      <c r="C7" s="198">
        <v>112624</v>
      </c>
      <c r="D7" s="198">
        <v>134102</v>
      </c>
      <c r="E7" s="198">
        <v>117026</v>
      </c>
      <c r="F7" s="253"/>
    </row>
    <row r="8" spans="1:6">
      <c r="A8" s="223" t="s">
        <v>306</v>
      </c>
      <c r="B8" s="197" t="s">
        <v>1123</v>
      </c>
      <c r="C8" s="198">
        <v>160708</v>
      </c>
      <c r="D8" s="198">
        <v>168377</v>
      </c>
      <c r="E8" s="198">
        <v>145781</v>
      </c>
      <c r="F8" s="253"/>
    </row>
    <row r="9" spans="1:6">
      <c r="A9" s="223" t="s">
        <v>307</v>
      </c>
      <c r="B9" s="197" t="s">
        <v>1123</v>
      </c>
      <c r="C9" s="198">
        <v>106197</v>
      </c>
      <c r="D9" s="198">
        <v>129769</v>
      </c>
      <c r="E9" s="198">
        <v>91679</v>
      </c>
      <c r="F9" s="253"/>
    </row>
    <row r="10" spans="1:6">
      <c r="A10" s="223" t="s">
        <v>308</v>
      </c>
      <c r="B10" s="198">
        <v>80457</v>
      </c>
      <c r="C10" s="198">
        <v>106721</v>
      </c>
      <c r="D10" s="198">
        <v>106899</v>
      </c>
      <c r="E10" s="198">
        <v>90884</v>
      </c>
      <c r="F10" s="253"/>
    </row>
    <row r="11" spans="1:6">
      <c r="A11" s="223" t="s">
        <v>309</v>
      </c>
      <c r="B11" s="198">
        <v>71452</v>
      </c>
      <c r="C11" s="198">
        <v>48612</v>
      </c>
      <c r="D11" s="198">
        <v>98074</v>
      </c>
      <c r="E11" s="198">
        <v>99848</v>
      </c>
      <c r="F11" s="253"/>
    </row>
    <row r="12" spans="1:6">
      <c r="A12" s="223" t="s">
        <v>310</v>
      </c>
      <c r="B12" s="198">
        <v>58566</v>
      </c>
      <c r="C12" s="198">
        <v>40682</v>
      </c>
      <c r="D12" s="198">
        <v>94643</v>
      </c>
      <c r="E12" s="198">
        <v>68229</v>
      </c>
      <c r="F12" s="253"/>
    </row>
    <row r="13" spans="1:6">
      <c r="A13" s="223" t="s">
        <v>311</v>
      </c>
      <c r="B13" s="198">
        <v>56562</v>
      </c>
      <c r="C13" s="198">
        <v>41935</v>
      </c>
      <c r="D13" s="198">
        <v>98994</v>
      </c>
      <c r="E13" s="198">
        <v>79432</v>
      </c>
      <c r="F13" s="253"/>
    </row>
    <row r="14" spans="1:6">
      <c r="A14" s="223" t="s">
        <v>312</v>
      </c>
      <c r="B14" s="198">
        <v>43697</v>
      </c>
      <c r="C14" s="198">
        <v>50840</v>
      </c>
      <c r="D14" s="198">
        <v>93725</v>
      </c>
      <c r="E14" s="198">
        <v>96196</v>
      </c>
      <c r="F14" s="253"/>
    </row>
    <row r="15" spans="1:6">
      <c r="A15" s="223" t="s">
        <v>313</v>
      </c>
      <c r="B15" s="198">
        <v>87717</v>
      </c>
      <c r="C15" s="198">
        <v>108878</v>
      </c>
      <c r="D15" s="198">
        <v>118579</v>
      </c>
      <c r="E15" s="198">
        <v>100280</v>
      </c>
      <c r="F15" s="253"/>
    </row>
    <row r="16" spans="1:6" ht="19.5">
      <c r="A16" s="223" t="s">
        <v>314</v>
      </c>
      <c r="B16" s="198">
        <f t="shared" ref="B16" si="0">SUM(B4:B15)</f>
        <v>398451</v>
      </c>
      <c r="C16" s="198">
        <f>SUM(C4:C15)</f>
        <v>1074615</v>
      </c>
      <c r="D16" s="198">
        <f>SUM(D4:D15)</f>
        <v>1366810</v>
      </c>
      <c r="E16" s="198">
        <f>SUM(E4:E15)</f>
        <v>1183044</v>
      </c>
      <c r="F16" s="164">
        <f>SUM(B16:E16)</f>
        <v>4022920</v>
      </c>
    </row>
  </sheetData>
  <mergeCells count="1">
    <mergeCell ref="F4:F15"/>
  </mergeCells>
  <phoneticPr fontId="4"/>
  <pageMargins left="0.7" right="0.7" top="0.75" bottom="0.75" header="0.3" footer="0.3"/>
  <pageSetup paperSize="9" orientation="portrait" verticalDpi="0" r:id="rId1"/>
  <ignoredErrors>
    <ignoredError sqref="C16:E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341D-68D9-48F9-B534-0CF92D5075FD}">
  <dimension ref="A1:H17"/>
  <sheetViews>
    <sheetView workbookViewId="0"/>
  </sheetViews>
  <sheetFormatPr defaultColWidth="8.875" defaultRowHeight="18.75"/>
  <sheetData>
    <row r="1" spans="1:8" ht="24">
      <c r="A1" s="216" t="s">
        <v>1177</v>
      </c>
    </row>
    <row r="2" spans="1:8" ht="19.5">
      <c r="A2" s="35" t="s">
        <v>1170</v>
      </c>
    </row>
    <row r="3" spans="1:8" ht="19.5">
      <c r="A3" s="199" t="s">
        <v>301</v>
      </c>
      <c r="B3" s="223">
        <v>2020</v>
      </c>
      <c r="C3" s="223">
        <v>2021</v>
      </c>
      <c r="D3" s="223">
        <v>2022</v>
      </c>
      <c r="E3" s="223">
        <v>2023</v>
      </c>
      <c r="F3" s="36" t="s">
        <v>316</v>
      </c>
    </row>
    <row r="4" spans="1:8">
      <c r="A4" s="199" t="s">
        <v>1122</v>
      </c>
      <c r="B4" s="197" t="s">
        <v>1123</v>
      </c>
      <c r="C4" s="198">
        <v>5887</v>
      </c>
      <c r="D4" s="198">
        <v>42355</v>
      </c>
      <c r="E4" s="198">
        <v>59147</v>
      </c>
      <c r="F4" s="253"/>
      <c r="H4" s="200"/>
    </row>
    <row r="5" spans="1:8">
      <c r="A5" s="199" t="s">
        <v>303</v>
      </c>
      <c r="B5" s="197" t="s">
        <v>1123</v>
      </c>
      <c r="C5" s="198">
        <v>9848</v>
      </c>
      <c r="D5" s="198">
        <v>13680</v>
      </c>
      <c r="E5" s="198">
        <v>34348</v>
      </c>
      <c r="F5" s="253"/>
    </row>
    <row r="6" spans="1:8">
      <c r="A6" s="199" t="s">
        <v>304</v>
      </c>
      <c r="B6" s="197" t="s">
        <v>1123</v>
      </c>
      <c r="C6" s="198">
        <v>9233</v>
      </c>
      <c r="D6" s="198">
        <v>16416</v>
      </c>
      <c r="E6" s="198">
        <v>11224</v>
      </c>
      <c r="F6" s="253"/>
    </row>
    <row r="7" spans="1:8">
      <c r="A7" s="199" t="s">
        <v>305</v>
      </c>
      <c r="B7" s="197" t="s">
        <v>1123</v>
      </c>
      <c r="C7" s="198">
        <v>10548</v>
      </c>
      <c r="D7" s="198">
        <v>12579</v>
      </c>
      <c r="E7" s="198">
        <v>20162</v>
      </c>
      <c r="F7" s="253"/>
    </row>
    <row r="8" spans="1:8">
      <c r="A8" s="199" t="s">
        <v>306</v>
      </c>
      <c r="B8" s="197" t="s">
        <v>1123</v>
      </c>
      <c r="C8" s="198">
        <v>13480</v>
      </c>
      <c r="D8" s="198">
        <v>30549</v>
      </c>
      <c r="E8" s="198">
        <v>39362</v>
      </c>
      <c r="F8" s="253"/>
    </row>
    <row r="9" spans="1:8">
      <c r="A9" s="199" t="s">
        <v>307</v>
      </c>
      <c r="B9" s="197" t="s">
        <v>1123</v>
      </c>
      <c r="C9" s="198">
        <v>9645</v>
      </c>
      <c r="D9" s="198">
        <v>78806</v>
      </c>
      <c r="E9" s="198">
        <v>29292</v>
      </c>
      <c r="F9" s="253"/>
    </row>
    <row r="10" spans="1:8">
      <c r="A10" s="199" t="s">
        <v>308</v>
      </c>
      <c r="B10" s="198">
        <v>21067</v>
      </c>
      <c r="C10" s="198">
        <v>9460</v>
      </c>
      <c r="D10" s="198">
        <v>37935</v>
      </c>
      <c r="E10" s="198">
        <v>69910</v>
      </c>
      <c r="F10" s="253"/>
    </row>
    <row r="11" spans="1:8">
      <c r="A11" s="199" t="s">
        <v>309</v>
      </c>
      <c r="B11" s="198">
        <v>9047</v>
      </c>
      <c r="C11" s="198">
        <v>19042</v>
      </c>
      <c r="D11" s="198">
        <v>36338</v>
      </c>
      <c r="E11" s="198">
        <v>99555</v>
      </c>
      <c r="F11" s="253"/>
    </row>
    <row r="12" spans="1:8">
      <c r="A12" s="199" t="s">
        <v>310</v>
      </c>
      <c r="B12" s="198">
        <v>12171</v>
      </c>
      <c r="C12" s="198">
        <v>13195</v>
      </c>
      <c r="D12" s="198">
        <v>41388</v>
      </c>
      <c r="E12" s="198">
        <v>33284</v>
      </c>
      <c r="F12" s="253"/>
    </row>
    <row r="13" spans="1:8">
      <c r="A13" s="199" t="s">
        <v>311</v>
      </c>
      <c r="B13" s="198">
        <v>7715</v>
      </c>
      <c r="C13" s="198">
        <v>10694</v>
      </c>
      <c r="D13" s="198">
        <v>79730</v>
      </c>
      <c r="E13" s="198">
        <v>23750</v>
      </c>
      <c r="F13" s="253"/>
    </row>
    <row r="14" spans="1:8">
      <c r="A14" s="199" t="s">
        <v>312</v>
      </c>
      <c r="B14" s="198">
        <v>7149</v>
      </c>
      <c r="C14" s="198">
        <v>5656</v>
      </c>
      <c r="D14" s="198">
        <v>33769</v>
      </c>
      <c r="E14" s="198">
        <v>25817</v>
      </c>
      <c r="F14" s="253"/>
    </row>
    <row r="15" spans="1:8">
      <c r="A15" s="199" t="s">
        <v>313</v>
      </c>
      <c r="B15" s="198">
        <v>6326</v>
      </c>
      <c r="C15" s="198">
        <v>13876</v>
      </c>
      <c r="D15" s="198">
        <v>58431</v>
      </c>
      <c r="E15" s="198">
        <v>14414</v>
      </c>
      <c r="F15" s="253"/>
    </row>
    <row r="16" spans="1:8">
      <c r="A16" s="199" t="s">
        <v>314</v>
      </c>
      <c r="B16" s="198">
        <f>SUM(B4:B15)</f>
        <v>63475</v>
      </c>
      <c r="C16" s="198">
        <f t="shared" ref="C16:E16" si="0">SUM(C4:C15)</f>
        <v>130564</v>
      </c>
      <c r="D16" s="198">
        <f t="shared" si="0"/>
        <v>481976</v>
      </c>
      <c r="E16" s="198">
        <f t="shared" si="0"/>
        <v>460265</v>
      </c>
      <c r="F16" s="201">
        <f>SUM(B16:E16)</f>
        <v>1136280</v>
      </c>
    </row>
    <row r="17" spans="2:2">
      <c r="B17" s="202"/>
    </row>
  </sheetData>
  <mergeCells count="1">
    <mergeCell ref="F4:F15"/>
  </mergeCells>
  <phoneticPr fontId="4"/>
  <pageMargins left="0.7" right="0.7" top="0.75" bottom="0.75" header="0.3" footer="0.3"/>
  <pageSetup paperSize="9" orientation="portrait" verticalDpi="0" r:id="rId1"/>
  <ignoredErrors>
    <ignoredError sqref="C16:E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ADACC-EEB3-4556-AB67-B7C08D6601BA}">
  <dimension ref="A1:E37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625" defaultRowHeight="18.75"/>
  <cols>
    <col min="1" max="1" width="22.125" style="204" bestFit="1" customWidth="1"/>
    <col min="2" max="3" width="8.625" style="204"/>
    <col min="4" max="4" width="8.625" style="213"/>
    <col min="5" max="16384" width="8.625" style="204"/>
  </cols>
  <sheetData>
    <row r="1" spans="1:5" ht="24">
      <c r="A1" s="216" t="s">
        <v>1177</v>
      </c>
    </row>
    <row r="2" spans="1:5" customFormat="1" ht="19.5">
      <c r="A2" s="35" t="s">
        <v>1171</v>
      </c>
      <c r="D2" s="203"/>
    </row>
    <row r="3" spans="1:5">
      <c r="A3" s="204" t="s">
        <v>1130</v>
      </c>
      <c r="B3" s="205"/>
      <c r="C3" s="205"/>
      <c r="D3" s="206"/>
    </row>
    <row r="4" spans="1:5">
      <c r="A4" s="207" t="s">
        <v>1131</v>
      </c>
      <c r="B4" s="208" t="s">
        <v>1132</v>
      </c>
      <c r="C4" s="208">
        <v>2021</v>
      </c>
      <c r="D4" s="209">
        <v>2022</v>
      </c>
      <c r="E4" s="208">
        <v>2023</v>
      </c>
    </row>
    <row r="5" spans="1:5">
      <c r="A5" s="207" t="s">
        <v>1133</v>
      </c>
      <c r="B5" s="210">
        <v>192</v>
      </c>
      <c r="C5" s="210">
        <v>168</v>
      </c>
      <c r="D5" s="211">
        <v>453</v>
      </c>
      <c r="E5" s="230">
        <v>330</v>
      </c>
    </row>
    <row r="6" spans="1:5">
      <c r="A6" s="207" t="s">
        <v>1134</v>
      </c>
      <c r="B6" s="210">
        <v>19</v>
      </c>
      <c r="C6" s="210">
        <v>47</v>
      </c>
      <c r="D6" s="211">
        <v>62</v>
      </c>
      <c r="E6" s="230">
        <v>59</v>
      </c>
    </row>
    <row r="7" spans="1:5">
      <c r="A7" s="207" t="s">
        <v>1135</v>
      </c>
      <c r="B7" s="210">
        <v>92</v>
      </c>
      <c r="C7" s="210">
        <v>410</v>
      </c>
      <c r="D7" s="211">
        <v>798</v>
      </c>
      <c r="E7" s="230">
        <v>544</v>
      </c>
    </row>
    <row r="8" spans="1:5">
      <c r="A8" s="207" t="s">
        <v>1136</v>
      </c>
      <c r="B8" s="210">
        <v>12</v>
      </c>
      <c r="C8" s="210">
        <v>14</v>
      </c>
      <c r="D8" s="211">
        <v>41</v>
      </c>
      <c r="E8" s="230">
        <v>45</v>
      </c>
    </row>
    <row r="9" spans="1:5">
      <c r="A9" s="207" t="s">
        <v>1137</v>
      </c>
      <c r="B9" s="210">
        <v>30</v>
      </c>
      <c r="C9" s="210">
        <v>47</v>
      </c>
      <c r="D9" s="211">
        <v>62</v>
      </c>
      <c r="E9" s="230">
        <v>160</v>
      </c>
    </row>
    <row r="10" spans="1:5">
      <c r="A10" s="207" t="s">
        <v>1138</v>
      </c>
      <c r="B10" s="210">
        <v>180</v>
      </c>
      <c r="C10" s="210">
        <v>816</v>
      </c>
      <c r="D10" s="211">
        <v>379</v>
      </c>
      <c r="E10" s="230">
        <v>256</v>
      </c>
    </row>
    <row r="11" spans="1:5">
      <c r="A11" s="207" t="s">
        <v>1139</v>
      </c>
      <c r="B11" s="210">
        <v>44</v>
      </c>
      <c r="C11" s="210">
        <v>118</v>
      </c>
      <c r="D11" s="211">
        <v>102</v>
      </c>
      <c r="E11" s="230">
        <v>119</v>
      </c>
    </row>
    <row r="12" spans="1:5">
      <c r="A12" s="207" t="s">
        <v>1140</v>
      </c>
      <c r="B12" s="210">
        <v>62</v>
      </c>
      <c r="C12" s="210">
        <v>149</v>
      </c>
      <c r="D12" s="211">
        <v>73</v>
      </c>
      <c r="E12" s="230">
        <v>72</v>
      </c>
    </row>
    <row r="13" spans="1:5">
      <c r="A13" s="207" t="s">
        <v>1141</v>
      </c>
      <c r="B13" s="210">
        <v>38</v>
      </c>
      <c r="C13" s="210">
        <v>37</v>
      </c>
      <c r="D13" s="211">
        <v>62</v>
      </c>
      <c r="E13" s="230">
        <v>52</v>
      </c>
    </row>
    <row r="14" spans="1:5">
      <c r="A14" s="207" t="s">
        <v>1142</v>
      </c>
      <c r="B14" s="210">
        <v>481</v>
      </c>
      <c r="C14" s="210">
        <v>1003</v>
      </c>
      <c r="D14" s="211">
        <v>2441</v>
      </c>
      <c r="E14" s="230">
        <v>1691</v>
      </c>
    </row>
    <row r="15" spans="1:5">
      <c r="A15" s="207" t="s">
        <v>1143</v>
      </c>
      <c r="B15" s="210">
        <v>102</v>
      </c>
      <c r="C15" s="210">
        <v>169</v>
      </c>
      <c r="D15" s="211">
        <v>218</v>
      </c>
      <c r="E15" s="230">
        <v>151</v>
      </c>
    </row>
    <row r="16" spans="1:5">
      <c r="A16" s="207" t="s">
        <v>1144</v>
      </c>
      <c r="B16" s="210">
        <v>14</v>
      </c>
      <c r="C16" s="210">
        <v>38</v>
      </c>
      <c r="D16" s="211">
        <v>41</v>
      </c>
      <c r="E16" s="230">
        <v>30</v>
      </c>
    </row>
    <row r="17" spans="1:5">
      <c r="A17" s="207" t="s">
        <v>1145</v>
      </c>
      <c r="B17" s="210">
        <v>39</v>
      </c>
      <c r="C17" s="210">
        <v>50</v>
      </c>
      <c r="D17" s="211">
        <v>83</v>
      </c>
      <c r="E17" s="230">
        <v>63</v>
      </c>
    </row>
    <row r="18" spans="1:5">
      <c r="A18" s="207" t="s">
        <v>1146</v>
      </c>
      <c r="B18" s="210">
        <v>23</v>
      </c>
      <c r="C18" s="210">
        <v>54</v>
      </c>
      <c r="D18" s="211">
        <v>84</v>
      </c>
      <c r="E18" s="230">
        <v>66</v>
      </c>
    </row>
    <row r="19" spans="1:5">
      <c r="A19" s="207" t="s">
        <v>1147</v>
      </c>
      <c r="B19" s="210">
        <v>24</v>
      </c>
      <c r="C19" s="210">
        <v>21</v>
      </c>
      <c r="D19" s="211">
        <v>50</v>
      </c>
      <c r="E19" s="230">
        <v>26</v>
      </c>
    </row>
    <row r="20" spans="1:5">
      <c r="A20" s="207" t="s">
        <v>1148</v>
      </c>
      <c r="B20" s="210">
        <v>1803</v>
      </c>
      <c r="C20" s="210">
        <v>1882</v>
      </c>
      <c r="D20" s="211">
        <v>851</v>
      </c>
      <c r="E20" s="230">
        <v>810</v>
      </c>
    </row>
    <row r="21" spans="1:5">
      <c r="A21" s="207" t="s">
        <v>1149</v>
      </c>
      <c r="B21" s="210">
        <v>432</v>
      </c>
      <c r="C21" s="210">
        <v>483</v>
      </c>
      <c r="D21" s="211">
        <v>405</v>
      </c>
      <c r="E21" s="230">
        <v>360</v>
      </c>
    </row>
    <row r="22" spans="1:5">
      <c r="A22" s="207" t="s">
        <v>1150</v>
      </c>
      <c r="B22" s="210">
        <v>120</v>
      </c>
      <c r="C22" s="210">
        <v>222</v>
      </c>
      <c r="D22" s="211">
        <v>247</v>
      </c>
      <c r="E22" s="230">
        <v>187</v>
      </c>
    </row>
    <row r="23" spans="1:5">
      <c r="A23" s="207" t="s">
        <v>1151</v>
      </c>
      <c r="B23" s="210">
        <v>53</v>
      </c>
      <c r="C23" s="210">
        <v>80</v>
      </c>
      <c r="D23" s="211">
        <v>106</v>
      </c>
      <c r="E23" s="230">
        <v>142</v>
      </c>
    </row>
    <row r="24" spans="1:5">
      <c r="A24" s="207" t="s">
        <v>1152</v>
      </c>
      <c r="B24" s="210">
        <v>22</v>
      </c>
      <c r="C24" s="210">
        <v>62</v>
      </c>
      <c r="D24" s="211">
        <v>75</v>
      </c>
      <c r="E24" s="230">
        <v>59</v>
      </c>
    </row>
    <row r="25" spans="1:5">
      <c r="A25" s="207" t="s">
        <v>1153</v>
      </c>
      <c r="B25" s="210">
        <v>27</v>
      </c>
      <c r="C25" s="210">
        <v>65</v>
      </c>
      <c r="D25" s="211">
        <v>57</v>
      </c>
      <c r="E25" s="230">
        <v>58</v>
      </c>
    </row>
    <row r="26" spans="1:5">
      <c r="A26" s="207" t="s">
        <v>1154</v>
      </c>
      <c r="B26" s="210">
        <v>40</v>
      </c>
      <c r="C26" s="210">
        <v>61</v>
      </c>
      <c r="D26" s="211">
        <v>50</v>
      </c>
      <c r="E26" s="230">
        <v>61</v>
      </c>
    </row>
    <row r="27" spans="1:5">
      <c r="A27" s="207" t="s">
        <v>1155</v>
      </c>
      <c r="B27" s="210">
        <v>17</v>
      </c>
      <c r="C27" s="210">
        <v>39</v>
      </c>
      <c r="D27" s="211">
        <v>54</v>
      </c>
      <c r="E27" s="230">
        <v>66</v>
      </c>
    </row>
    <row r="28" spans="1:5">
      <c r="A28" s="207" t="s">
        <v>1156</v>
      </c>
      <c r="B28" s="210">
        <v>267</v>
      </c>
      <c r="C28" s="210">
        <v>163</v>
      </c>
      <c r="D28" s="211">
        <v>99</v>
      </c>
      <c r="E28" s="230">
        <v>94</v>
      </c>
    </row>
    <row r="29" spans="1:5">
      <c r="A29" s="207" t="s">
        <v>1157</v>
      </c>
      <c r="B29" s="210">
        <v>67</v>
      </c>
      <c r="C29" s="210">
        <v>80</v>
      </c>
      <c r="D29" s="211">
        <v>65</v>
      </c>
      <c r="E29" s="230">
        <v>34</v>
      </c>
    </row>
    <row r="30" spans="1:5">
      <c r="A30" s="207" t="s">
        <v>1158</v>
      </c>
      <c r="B30" s="210">
        <v>47</v>
      </c>
      <c r="C30" s="210">
        <v>35</v>
      </c>
      <c r="D30" s="211">
        <v>48</v>
      </c>
      <c r="E30" s="230">
        <v>35</v>
      </c>
    </row>
    <row r="31" spans="1:5">
      <c r="A31" s="207" t="s">
        <v>1159</v>
      </c>
      <c r="B31" s="210">
        <v>36</v>
      </c>
      <c r="C31" s="210">
        <v>33</v>
      </c>
      <c r="D31" s="211">
        <v>46</v>
      </c>
      <c r="E31" s="230">
        <v>22</v>
      </c>
    </row>
    <row r="32" spans="1:5">
      <c r="A32" s="207" t="s">
        <v>1160</v>
      </c>
      <c r="B32" s="210">
        <v>4921</v>
      </c>
      <c r="C32" s="210">
        <v>13766</v>
      </c>
      <c r="D32" s="211">
        <v>10981</v>
      </c>
      <c r="E32" s="230">
        <v>13196</v>
      </c>
    </row>
    <row r="33" spans="1:5">
      <c r="A33" s="207" t="s">
        <v>1161</v>
      </c>
      <c r="B33" s="210">
        <v>17</v>
      </c>
      <c r="C33" s="210">
        <v>30</v>
      </c>
      <c r="D33" s="211">
        <v>44</v>
      </c>
      <c r="E33" s="230">
        <v>47</v>
      </c>
    </row>
    <row r="34" spans="1:5">
      <c r="A34" s="207" t="s">
        <v>1162</v>
      </c>
      <c r="B34" s="210">
        <v>9</v>
      </c>
      <c r="C34" s="210">
        <v>14</v>
      </c>
      <c r="D34" s="211">
        <v>25</v>
      </c>
      <c r="E34" s="230">
        <v>17</v>
      </c>
    </row>
    <row r="35" spans="1:5">
      <c r="A35" s="207" t="s">
        <v>1163</v>
      </c>
      <c r="B35" s="210">
        <v>37</v>
      </c>
      <c r="C35" s="210">
        <v>37</v>
      </c>
      <c r="D35" s="211">
        <v>52</v>
      </c>
      <c r="E35" s="230">
        <v>74</v>
      </c>
    </row>
    <row r="36" spans="1:5">
      <c r="A36" s="207" t="s">
        <v>1164</v>
      </c>
      <c r="B36" s="210">
        <v>34</v>
      </c>
      <c r="C36" s="210">
        <v>41</v>
      </c>
      <c r="D36" s="211">
        <v>123</v>
      </c>
      <c r="E36" s="230">
        <v>72</v>
      </c>
    </row>
    <row r="37" spans="1:5">
      <c r="A37" s="207" t="s">
        <v>320</v>
      </c>
      <c r="B37" s="210">
        <v>9301</v>
      </c>
      <c r="C37" s="212">
        <f>SUM(C5:C36)</f>
        <v>20234</v>
      </c>
      <c r="D37" s="211">
        <f t="shared" ref="D37:E37" si="0">SUM(D5:D36)</f>
        <v>18277</v>
      </c>
      <c r="E37" s="231">
        <f t="shared" si="0"/>
        <v>18998</v>
      </c>
    </row>
  </sheetData>
  <phoneticPr fontId="4"/>
  <pageMargins left="0.7" right="0.7" top="0.75" bottom="0.75" header="0.3" footer="0.3"/>
  <pageSetup paperSize="9" orientation="portrait" verticalDpi="0" r:id="rId1"/>
  <ignoredErrors>
    <ignoredError sqref="C37:E3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7FDA-F7AE-452F-8F6F-6C8AA158AB10}">
  <sheetPr>
    <pageSetUpPr fitToPage="1"/>
  </sheetPr>
  <dimension ref="A1:O33"/>
  <sheetViews>
    <sheetView zoomScaleNormal="100" workbookViewId="0"/>
  </sheetViews>
  <sheetFormatPr defaultColWidth="9.375" defaultRowHeight="18.95" customHeight="1"/>
  <cols>
    <col min="1" max="1" width="9.875" style="37" customWidth="1"/>
    <col min="2" max="4" width="15" style="37" customWidth="1"/>
    <col min="5" max="5" width="15" style="41" customWidth="1"/>
    <col min="6" max="6" width="15" style="160" customWidth="1"/>
    <col min="7" max="7" width="15" style="41" customWidth="1"/>
    <col min="8" max="11" width="15" style="160" customWidth="1"/>
    <col min="12" max="12" width="14.5" style="160" bestFit="1" customWidth="1"/>
    <col min="13" max="13" width="3.125" style="160" customWidth="1"/>
    <col min="14" max="17" width="9.5" style="160" bestFit="1" customWidth="1"/>
    <col min="18" max="24" width="10" style="160" bestFit="1" customWidth="1"/>
    <col min="25" max="25" width="9.5" style="160" bestFit="1" customWidth="1"/>
    <col min="26" max="16384" width="9.375" style="160"/>
  </cols>
  <sheetData>
    <row r="1" spans="1:15" ht="18.95" customHeight="1">
      <c r="A1" s="32" t="s">
        <v>1172</v>
      </c>
      <c r="B1" s="33"/>
      <c r="C1" s="33"/>
      <c r="D1" s="33"/>
      <c r="E1" s="34"/>
      <c r="F1" s="159"/>
      <c r="G1" s="34"/>
      <c r="H1" s="159"/>
      <c r="I1" s="159"/>
      <c r="J1" s="159"/>
      <c r="K1" s="159"/>
    </row>
    <row r="2" spans="1:15" ht="18.95" customHeight="1">
      <c r="A2" s="35"/>
      <c r="B2" s="33"/>
      <c r="C2" s="33"/>
      <c r="D2" s="33"/>
      <c r="E2" s="34"/>
      <c r="F2" s="159"/>
      <c r="G2" s="34"/>
      <c r="H2" s="159"/>
      <c r="I2" s="159"/>
      <c r="J2" s="159"/>
      <c r="K2" s="159"/>
    </row>
    <row r="3" spans="1:15" s="37" customFormat="1" ht="18.95" customHeight="1">
      <c r="A3" s="36" t="s">
        <v>301</v>
      </c>
      <c r="B3" s="36">
        <v>2004</v>
      </c>
      <c r="C3" s="36">
        <v>2005</v>
      </c>
      <c r="D3" s="36">
        <v>2006</v>
      </c>
      <c r="E3" s="36">
        <v>2007</v>
      </c>
      <c r="F3" s="36">
        <v>2008</v>
      </c>
      <c r="G3" s="36">
        <v>2009</v>
      </c>
      <c r="H3" s="36">
        <v>2010</v>
      </c>
      <c r="I3" s="36">
        <v>2011</v>
      </c>
      <c r="J3" s="36">
        <v>2012</v>
      </c>
      <c r="K3" s="36">
        <v>2013</v>
      </c>
      <c r="L3" s="36">
        <v>2014</v>
      </c>
    </row>
    <row r="4" spans="1:15" ht="18.95" customHeight="1">
      <c r="A4" s="36" t="s">
        <v>302</v>
      </c>
      <c r="B4" s="161">
        <v>47255</v>
      </c>
      <c r="C4" s="161">
        <v>46780</v>
      </c>
      <c r="D4" s="161">
        <v>45922</v>
      </c>
      <c r="E4" s="161">
        <v>57539</v>
      </c>
      <c r="F4" s="161">
        <v>137916</v>
      </c>
      <c r="G4" s="161">
        <v>150817</v>
      </c>
      <c r="H4" s="161">
        <v>220043</v>
      </c>
      <c r="I4" s="161">
        <v>99695</v>
      </c>
      <c r="J4" s="161">
        <v>166484</v>
      </c>
      <c r="K4" s="161">
        <v>162602</v>
      </c>
      <c r="L4" s="161">
        <v>309246</v>
      </c>
      <c r="M4" s="162"/>
      <c r="N4" s="162"/>
      <c r="O4" s="162"/>
    </row>
    <row r="5" spans="1:15" ht="18.95" customHeight="1">
      <c r="A5" s="36" t="s">
        <v>303</v>
      </c>
      <c r="B5" s="161">
        <v>74039</v>
      </c>
      <c r="C5" s="161">
        <v>104956</v>
      </c>
      <c r="D5" s="161">
        <v>58909</v>
      </c>
      <c r="E5" s="161">
        <v>71761</v>
      </c>
      <c r="F5" s="161">
        <v>150828</v>
      </c>
      <c r="G5" s="161">
        <v>195644</v>
      </c>
      <c r="H5" s="161">
        <v>240523</v>
      </c>
      <c r="I5" s="161">
        <v>118998</v>
      </c>
      <c r="J5" s="161">
        <v>153868</v>
      </c>
      <c r="K5" s="161">
        <v>313999</v>
      </c>
      <c r="L5" s="161">
        <v>163432</v>
      </c>
      <c r="M5" s="162"/>
      <c r="N5" s="162"/>
      <c r="O5" s="162"/>
    </row>
    <row r="6" spans="1:15" ht="18.95" customHeight="1">
      <c r="A6" s="36" t="s">
        <v>304</v>
      </c>
      <c r="B6" s="161">
        <v>91066</v>
      </c>
      <c r="C6" s="161">
        <v>69723</v>
      </c>
      <c r="D6" s="161">
        <v>122279</v>
      </c>
      <c r="E6" s="161">
        <v>78758</v>
      </c>
      <c r="F6" s="161">
        <v>178587</v>
      </c>
      <c r="G6" s="161">
        <v>200873</v>
      </c>
      <c r="H6" s="161">
        <v>263042</v>
      </c>
      <c r="I6" s="161">
        <v>120450</v>
      </c>
      <c r="J6" s="161">
        <v>144236</v>
      </c>
      <c r="K6" s="161">
        <v>212569</v>
      </c>
      <c r="L6" s="161">
        <v>171152</v>
      </c>
      <c r="M6" s="162"/>
      <c r="N6" s="162"/>
      <c r="O6" s="162"/>
    </row>
    <row r="7" spans="1:15" ht="18.95" customHeight="1">
      <c r="A7" s="36" t="s">
        <v>305</v>
      </c>
      <c r="B7" s="161">
        <v>67637</v>
      </c>
      <c r="C7" s="161">
        <v>70072</v>
      </c>
      <c r="D7" s="161">
        <v>69243</v>
      </c>
      <c r="E7" s="161">
        <v>81354</v>
      </c>
      <c r="F7" s="161">
        <v>159772</v>
      </c>
      <c r="G7" s="161">
        <v>234499</v>
      </c>
      <c r="H7" s="161">
        <v>515252</v>
      </c>
      <c r="I7" s="161">
        <v>109688</v>
      </c>
      <c r="J7" s="161">
        <v>134806</v>
      </c>
      <c r="K7" s="161">
        <v>152539</v>
      </c>
      <c r="L7" s="161">
        <v>139031</v>
      </c>
      <c r="M7" s="162"/>
      <c r="N7" s="162"/>
      <c r="O7" s="162"/>
    </row>
    <row r="8" spans="1:15" ht="18.95" customHeight="1">
      <c r="A8" s="36" t="s">
        <v>306</v>
      </c>
      <c r="B8" s="161">
        <v>83478</v>
      </c>
      <c r="C8" s="161">
        <v>65143</v>
      </c>
      <c r="D8" s="161">
        <v>88351</v>
      </c>
      <c r="E8" s="161">
        <v>74106</v>
      </c>
      <c r="F8" s="161">
        <v>176301</v>
      </c>
      <c r="G8" s="161">
        <v>253014</v>
      </c>
      <c r="H8" s="161">
        <v>432478</v>
      </c>
      <c r="I8" s="161">
        <v>268450</v>
      </c>
      <c r="J8" s="161">
        <v>148590</v>
      </c>
      <c r="K8" s="161">
        <v>177790</v>
      </c>
      <c r="L8" s="161">
        <v>154394</v>
      </c>
      <c r="M8" s="162"/>
      <c r="N8" s="162"/>
      <c r="O8" s="162"/>
    </row>
    <row r="9" spans="1:15" ht="18.95" customHeight="1">
      <c r="A9" s="36" t="s">
        <v>307</v>
      </c>
      <c r="B9" s="161">
        <v>73094</v>
      </c>
      <c r="C9" s="161">
        <v>62263</v>
      </c>
      <c r="D9" s="161">
        <v>67073</v>
      </c>
      <c r="E9" s="161">
        <v>124548</v>
      </c>
      <c r="F9" s="161">
        <v>181762</v>
      </c>
      <c r="G9" s="161">
        <v>264911</v>
      </c>
      <c r="H9" s="161">
        <v>184433</v>
      </c>
      <c r="I9" s="161">
        <v>85334</v>
      </c>
      <c r="J9" s="161">
        <v>285293</v>
      </c>
      <c r="K9" s="161">
        <v>82260</v>
      </c>
      <c r="L9" s="161">
        <v>195767</v>
      </c>
      <c r="M9" s="162"/>
      <c r="N9" s="162"/>
      <c r="O9" s="162"/>
    </row>
    <row r="10" spans="1:15" ht="18.95" customHeight="1">
      <c r="A10" s="36" t="s">
        <v>308</v>
      </c>
      <c r="B10" s="161">
        <v>75888</v>
      </c>
      <c r="C10" s="161">
        <v>58384</v>
      </c>
      <c r="D10" s="161">
        <v>72178</v>
      </c>
      <c r="E10" s="161">
        <v>80681</v>
      </c>
      <c r="F10" s="161">
        <v>181160</v>
      </c>
      <c r="G10" s="161">
        <v>229439</v>
      </c>
      <c r="H10" s="161">
        <v>149227</v>
      </c>
      <c r="I10" s="161">
        <v>127688</v>
      </c>
      <c r="J10" s="161">
        <v>225939</v>
      </c>
      <c r="K10" s="161">
        <v>154416</v>
      </c>
      <c r="L10" s="161">
        <v>136219</v>
      </c>
      <c r="M10" s="162"/>
      <c r="N10" s="162"/>
      <c r="O10" s="162"/>
    </row>
    <row r="11" spans="1:15" ht="18.95" customHeight="1">
      <c r="A11" s="36" t="s">
        <v>309</v>
      </c>
      <c r="B11" s="161">
        <v>96733</v>
      </c>
      <c r="C11" s="161">
        <v>52493</v>
      </c>
      <c r="D11" s="161">
        <v>119373</v>
      </c>
      <c r="E11" s="161">
        <v>67337</v>
      </c>
      <c r="F11" s="161">
        <v>210195</v>
      </c>
      <c r="G11" s="161">
        <v>204631</v>
      </c>
      <c r="H11" s="161">
        <v>228696</v>
      </c>
      <c r="I11" s="161">
        <v>153279</v>
      </c>
      <c r="J11" s="161">
        <v>221528</v>
      </c>
      <c r="K11" s="161">
        <v>149742</v>
      </c>
      <c r="L11" s="161">
        <v>158264</v>
      </c>
      <c r="M11" s="162"/>
      <c r="N11" s="162"/>
      <c r="O11" s="162"/>
    </row>
    <row r="12" spans="1:15" ht="18.95" customHeight="1">
      <c r="A12" s="36" t="s">
        <v>310</v>
      </c>
      <c r="B12" s="161">
        <v>62898</v>
      </c>
      <c r="C12" s="161">
        <v>46019</v>
      </c>
      <c r="D12" s="161">
        <v>183592</v>
      </c>
      <c r="E12" s="161">
        <v>59725</v>
      </c>
      <c r="F12" s="161">
        <v>176321</v>
      </c>
      <c r="G12" s="161">
        <v>224470</v>
      </c>
      <c r="H12" s="161">
        <v>297112</v>
      </c>
      <c r="I12" s="161">
        <v>150850</v>
      </c>
      <c r="J12" s="161">
        <v>294780</v>
      </c>
      <c r="K12" s="161">
        <v>225794</v>
      </c>
      <c r="L12" s="161">
        <v>154851</v>
      </c>
      <c r="M12" s="162"/>
      <c r="N12" s="162"/>
      <c r="O12" s="162"/>
    </row>
    <row r="13" spans="1:15" ht="18.95" customHeight="1">
      <c r="A13" s="36" t="s">
        <v>311</v>
      </c>
      <c r="B13" s="161">
        <v>71109</v>
      </c>
      <c r="C13" s="161">
        <v>51530</v>
      </c>
      <c r="D13" s="161">
        <v>131002</v>
      </c>
      <c r="E13" s="161">
        <v>74547</v>
      </c>
      <c r="F13" s="161">
        <v>189893</v>
      </c>
      <c r="G13" s="161">
        <v>189218</v>
      </c>
      <c r="H13" s="161">
        <v>253132</v>
      </c>
      <c r="I13" s="161">
        <v>148606</v>
      </c>
      <c r="J13" s="161">
        <v>218061</v>
      </c>
      <c r="K13" s="161">
        <v>123939</v>
      </c>
      <c r="L13" s="161">
        <v>153369</v>
      </c>
      <c r="M13" s="162"/>
      <c r="N13" s="162"/>
      <c r="O13" s="162"/>
    </row>
    <row r="14" spans="1:15" ht="18.95" customHeight="1">
      <c r="A14" s="36" t="s">
        <v>312</v>
      </c>
      <c r="B14" s="161">
        <v>52646</v>
      </c>
      <c r="C14" s="161">
        <v>50628</v>
      </c>
      <c r="D14" s="161">
        <v>57062</v>
      </c>
      <c r="E14" s="161">
        <v>89859</v>
      </c>
      <c r="F14" s="161">
        <v>180884</v>
      </c>
      <c r="G14" s="161">
        <v>192874</v>
      </c>
      <c r="H14" s="161">
        <v>121448</v>
      </c>
      <c r="I14" s="161">
        <v>140702</v>
      </c>
      <c r="J14" s="161">
        <v>255931</v>
      </c>
      <c r="K14" s="161">
        <v>117098</v>
      </c>
      <c r="L14" s="161">
        <v>209135</v>
      </c>
      <c r="M14" s="162"/>
      <c r="N14" s="162"/>
      <c r="O14" s="162"/>
    </row>
    <row r="15" spans="1:15" ht="18.95" customHeight="1">
      <c r="A15" s="36" t="s">
        <v>313</v>
      </c>
      <c r="B15" s="161">
        <v>52297</v>
      </c>
      <c r="C15" s="161">
        <v>69560</v>
      </c>
      <c r="D15" s="161">
        <v>92281</v>
      </c>
      <c r="E15" s="161">
        <v>135013</v>
      </c>
      <c r="F15" s="161">
        <v>167672</v>
      </c>
      <c r="G15" s="161">
        <v>209858</v>
      </c>
      <c r="H15" s="161">
        <v>152091</v>
      </c>
      <c r="I15" s="161">
        <v>159317</v>
      </c>
      <c r="J15" s="161">
        <v>125164</v>
      </c>
      <c r="K15" s="161">
        <v>106299</v>
      </c>
      <c r="L15" s="161">
        <v>137904</v>
      </c>
      <c r="M15" s="162"/>
      <c r="N15" s="162"/>
      <c r="O15" s="162"/>
    </row>
    <row r="16" spans="1:15" ht="18.95" customHeight="1">
      <c r="A16" s="36" t="s">
        <v>314</v>
      </c>
      <c r="B16" s="38">
        <f t="shared" ref="B16:L16" si="0">SUM(B4:B15)</f>
        <v>848140</v>
      </c>
      <c r="C16" s="38">
        <f t="shared" si="0"/>
        <v>747551</v>
      </c>
      <c r="D16" s="38">
        <f t="shared" si="0"/>
        <v>1107265</v>
      </c>
      <c r="E16" s="38">
        <f t="shared" si="0"/>
        <v>995228</v>
      </c>
      <c r="F16" s="38">
        <f t="shared" si="0"/>
        <v>2091291</v>
      </c>
      <c r="G16" s="38">
        <f t="shared" si="0"/>
        <v>2550248</v>
      </c>
      <c r="H16" s="38">
        <f t="shared" si="0"/>
        <v>3057477</v>
      </c>
      <c r="I16" s="38">
        <f t="shared" si="0"/>
        <v>1683057</v>
      </c>
      <c r="J16" s="38">
        <f t="shared" si="0"/>
        <v>2374680</v>
      </c>
      <c r="K16" s="38">
        <f t="shared" si="0"/>
        <v>1979047</v>
      </c>
      <c r="L16" s="38">
        <f t="shared" si="0"/>
        <v>2082764</v>
      </c>
    </row>
    <row r="17" spans="1:12" ht="18.95" customHeight="1">
      <c r="A17" s="36" t="s">
        <v>315</v>
      </c>
      <c r="B17" s="39">
        <f t="shared" ref="B17:I17" si="1">B16/(DATE(B3+1,3,31)-DATE(B3,4,1)+1)</f>
        <v>2323.6712328767121</v>
      </c>
      <c r="C17" s="39">
        <f t="shared" si="1"/>
        <v>2048.0849315068494</v>
      </c>
      <c r="D17" s="39">
        <f t="shared" si="1"/>
        <v>3033.6027397260273</v>
      </c>
      <c r="E17" s="39">
        <f t="shared" si="1"/>
        <v>2719.2021857923496</v>
      </c>
      <c r="F17" s="39">
        <f t="shared" si="1"/>
        <v>5729.5643835616438</v>
      </c>
      <c r="G17" s="39">
        <f t="shared" si="1"/>
        <v>6986.9808219178085</v>
      </c>
      <c r="H17" s="39">
        <f t="shared" si="1"/>
        <v>8376.6493150684928</v>
      </c>
      <c r="I17" s="39">
        <f t="shared" si="1"/>
        <v>4598.5163934426228</v>
      </c>
      <c r="J17" s="39">
        <f>J16/(DATE(J3+1,3,31)-DATE(J3,4,1)+1)</f>
        <v>6505.9726027397264</v>
      </c>
      <c r="K17" s="39">
        <f>K16/(DATE(K3+1,3,31)-DATE(K3,4,1)+1)</f>
        <v>5422.046575342466</v>
      </c>
      <c r="L17" s="39">
        <f t="shared" ref="L17" si="2">L16/(DATE(L3+1,3,31)-DATE(L3,4,1)+1)</f>
        <v>5706.2027397260272</v>
      </c>
    </row>
    <row r="18" spans="1:12" ht="18.95" customHeight="1">
      <c r="A18" s="33"/>
      <c r="B18" s="33"/>
      <c r="C18" s="33"/>
      <c r="D18" s="33"/>
      <c r="E18" s="34"/>
      <c r="F18" s="159"/>
      <c r="G18" s="34"/>
      <c r="H18" s="159"/>
      <c r="I18" s="159"/>
      <c r="J18" s="159"/>
      <c r="K18" s="159"/>
      <c r="L18" s="159"/>
    </row>
    <row r="19" spans="1:12" ht="18.95" customHeight="1">
      <c r="A19" s="36" t="s">
        <v>301</v>
      </c>
      <c r="B19" s="36">
        <v>2015</v>
      </c>
      <c r="C19" s="36">
        <v>2016</v>
      </c>
      <c r="D19" s="36">
        <v>2017</v>
      </c>
      <c r="E19" s="36">
        <v>2018</v>
      </c>
      <c r="F19" s="36">
        <v>2019</v>
      </c>
      <c r="G19" s="36">
        <v>2020</v>
      </c>
      <c r="H19" s="36">
        <v>2021</v>
      </c>
      <c r="I19" s="36">
        <v>2022</v>
      </c>
      <c r="J19" s="36">
        <v>2023</v>
      </c>
      <c r="K19" s="36" t="s">
        <v>316</v>
      </c>
      <c r="L19" s="159"/>
    </row>
    <row r="20" spans="1:12" ht="18.95" customHeight="1">
      <c r="A20" s="36" t="s">
        <v>302</v>
      </c>
      <c r="B20" s="161">
        <v>91705</v>
      </c>
      <c r="C20" s="161">
        <v>92795</v>
      </c>
      <c r="D20" s="161">
        <v>99257</v>
      </c>
      <c r="E20" s="161">
        <v>166540</v>
      </c>
      <c r="F20" s="161">
        <v>107702</v>
      </c>
      <c r="G20" s="40">
        <v>138926</v>
      </c>
      <c r="H20" s="40">
        <v>203973</v>
      </c>
      <c r="I20" s="40">
        <v>106707</v>
      </c>
      <c r="J20" s="40">
        <v>162753</v>
      </c>
      <c r="K20" s="253"/>
      <c r="L20" s="163"/>
    </row>
    <row r="21" spans="1:12" ht="18.95" customHeight="1">
      <c r="A21" s="36" t="s">
        <v>303</v>
      </c>
      <c r="B21" s="161">
        <v>143909</v>
      </c>
      <c r="C21" s="161">
        <v>109061</v>
      </c>
      <c r="D21" s="161">
        <v>93503</v>
      </c>
      <c r="E21" s="161">
        <v>135032</v>
      </c>
      <c r="F21" s="161">
        <v>113327</v>
      </c>
      <c r="G21" s="40">
        <v>207982</v>
      </c>
      <c r="H21" s="40">
        <v>278147</v>
      </c>
      <c r="I21" s="40">
        <v>159038</v>
      </c>
      <c r="J21" s="40">
        <v>138546</v>
      </c>
      <c r="K21" s="253"/>
      <c r="L21" s="163"/>
    </row>
    <row r="22" spans="1:12" ht="18.95" customHeight="1">
      <c r="A22" s="36" t="s">
        <v>304</v>
      </c>
      <c r="B22" s="161">
        <v>92868</v>
      </c>
      <c r="C22" s="161">
        <v>135356</v>
      </c>
      <c r="D22" s="161">
        <v>101096</v>
      </c>
      <c r="E22" s="161">
        <v>284671</v>
      </c>
      <c r="F22" s="161">
        <v>140252</v>
      </c>
      <c r="G22" s="40">
        <v>175490</v>
      </c>
      <c r="H22" s="40">
        <v>219950</v>
      </c>
      <c r="I22" s="40">
        <v>244752</v>
      </c>
      <c r="J22" s="40">
        <v>227731</v>
      </c>
      <c r="K22" s="253"/>
      <c r="L22" s="163"/>
    </row>
    <row r="23" spans="1:12" ht="18.95" customHeight="1">
      <c r="A23" s="36" t="s">
        <v>305</v>
      </c>
      <c r="B23" s="161">
        <v>108716</v>
      </c>
      <c r="C23" s="161">
        <v>113189</v>
      </c>
      <c r="D23" s="161">
        <v>103761</v>
      </c>
      <c r="E23" s="161">
        <v>132036</v>
      </c>
      <c r="F23" s="161">
        <v>364318</v>
      </c>
      <c r="G23" s="40">
        <v>146287</v>
      </c>
      <c r="H23" s="40">
        <v>221217</v>
      </c>
      <c r="I23" s="40">
        <v>162578</v>
      </c>
      <c r="J23" s="40">
        <v>162725</v>
      </c>
      <c r="K23" s="253"/>
      <c r="L23" s="163"/>
    </row>
    <row r="24" spans="1:12" ht="18.95" customHeight="1">
      <c r="A24" s="36" t="s">
        <v>306</v>
      </c>
      <c r="B24" s="161">
        <v>100596</v>
      </c>
      <c r="C24" s="161">
        <v>95387</v>
      </c>
      <c r="D24" s="161">
        <v>110866</v>
      </c>
      <c r="E24" s="161">
        <v>138800</v>
      </c>
      <c r="F24" s="161">
        <v>119873</v>
      </c>
      <c r="G24" s="40">
        <v>166297</v>
      </c>
      <c r="H24" s="40">
        <v>227184</v>
      </c>
      <c r="I24" s="40">
        <v>134243</v>
      </c>
      <c r="J24" s="40">
        <v>184583</v>
      </c>
      <c r="K24" s="253"/>
      <c r="L24" s="163"/>
    </row>
    <row r="25" spans="1:12" ht="18.95" customHeight="1">
      <c r="A25" s="36" t="s">
        <v>307</v>
      </c>
      <c r="B25" s="161">
        <v>138967</v>
      </c>
      <c r="C25" s="161">
        <v>110293</v>
      </c>
      <c r="D25" s="161">
        <v>76050</v>
      </c>
      <c r="E25" s="161">
        <v>292529</v>
      </c>
      <c r="F25" s="161">
        <v>122094</v>
      </c>
      <c r="G25" s="40">
        <v>343349</v>
      </c>
      <c r="H25" s="40">
        <v>197130</v>
      </c>
      <c r="I25" s="40">
        <v>112185</v>
      </c>
      <c r="J25" s="40">
        <v>157360</v>
      </c>
      <c r="K25" s="253"/>
      <c r="L25" s="163"/>
    </row>
    <row r="26" spans="1:12" ht="18.95" customHeight="1">
      <c r="A26" s="36" t="s">
        <v>308</v>
      </c>
      <c r="B26" s="161">
        <v>523166</v>
      </c>
      <c r="C26" s="161">
        <v>158321</v>
      </c>
      <c r="D26" s="161">
        <v>146460</v>
      </c>
      <c r="E26" s="161">
        <v>91936</v>
      </c>
      <c r="F26" s="161">
        <v>124846</v>
      </c>
      <c r="G26" s="40">
        <v>215282</v>
      </c>
      <c r="H26" s="40">
        <v>221104</v>
      </c>
      <c r="I26" s="40">
        <v>217524</v>
      </c>
      <c r="J26" s="40">
        <v>439932</v>
      </c>
      <c r="K26" s="253"/>
      <c r="L26" s="163"/>
    </row>
    <row r="27" spans="1:12" ht="18.95" customHeight="1">
      <c r="A27" s="36" t="s">
        <v>309</v>
      </c>
      <c r="B27" s="161">
        <v>103959</v>
      </c>
      <c r="C27" s="161">
        <v>115347</v>
      </c>
      <c r="D27" s="161">
        <v>88389</v>
      </c>
      <c r="E27" s="161">
        <v>107602</v>
      </c>
      <c r="F27" s="161">
        <v>125917</v>
      </c>
      <c r="G27" s="40">
        <v>195055</v>
      </c>
      <c r="H27" s="40">
        <v>201747</v>
      </c>
      <c r="I27" s="40">
        <v>111621</v>
      </c>
      <c r="J27" s="40">
        <v>200214</v>
      </c>
      <c r="K27" s="253"/>
      <c r="L27" s="163"/>
    </row>
    <row r="28" spans="1:12" ht="18.95" customHeight="1">
      <c r="A28" s="36" t="s">
        <v>310</v>
      </c>
      <c r="B28" s="161">
        <v>95505</v>
      </c>
      <c r="C28" s="161">
        <v>114781</v>
      </c>
      <c r="D28" s="161">
        <v>79371</v>
      </c>
      <c r="E28" s="161">
        <v>58432</v>
      </c>
      <c r="F28" s="161">
        <v>148417</v>
      </c>
      <c r="G28" s="40">
        <v>202122</v>
      </c>
      <c r="H28" s="40">
        <v>263407</v>
      </c>
      <c r="I28" s="40">
        <v>89635</v>
      </c>
      <c r="J28" s="40">
        <v>205615</v>
      </c>
      <c r="K28" s="253"/>
      <c r="L28" s="163"/>
    </row>
    <row r="29" spans="1:12" ht="18.95" customHeight="1">
      <c r="A29" s="36" t="s">
        <v>311</v>
      </c>
      <c r="B29" s="161">
        <v>185669</v>
      </c>
      <c r="C29" s="161">
        <v>77331</v>
      </c>
      <c r="D29" s="161">
        <v>84827</v>
      </c>
      <c r="E29" s="161">
        <v>80193</v>
      </c>
      <c r="F29" s="161">
        <v>90129</v>
      </c>
      <c r="G29" s="40">
        <v>191797</v>
      </c>
      <c r="H29" s="40">
        <v>174339</v>
      </c>
      <c r="I29" s="40">
        <v>351061</v>
      </c>
      <c r="J29" s="40">
        <v>159910</v>
      </c>
      <c r="K29" s="253"/>
      <c r="L29" s="163"/>
    </row>
    <row r="30" spans="1:12" ht="18.95" customHeight="1">
      <c r="A30" s="36" t="s">
        <v>312</v>
      </c>
      <c r="B30" s="161">
        <v>323135</v>
      </c>
      <c r="C30" s="161">
        <v>87150</v>
      </c>
      <c r="D30" s="161">
        <v>96391</v>
      </c>
      <c r="E30" s="161">
        <v>125974</v>
      </c>
      <c r="F30" s="161">
        <v>154174</v>
      </c>
      <c r="G30" s="40">
        <v>238206</v>
      </c>
      <c r="H30" s="40">
        <v>164930</v>
      </c>
      <c r="I30" s="40">
        <v>252436</v>
      </c>
      <c r="J30" s="40">
        <v>493282</v>
      </c>
      <c r="K30" s="253"/>
      <c r="L30" s="163"/>
    </row>
    <row r="31" spans="1:12" ht="18.95" customHeight="1">
      <c r="A31" s="36" t="s">
        <v>313</v>
      </c>
      <c r="B31" s="161">
        <v>107145</v>
      </c>
      <c r="C31" s="161">
        <v>135892</v>
      </c>
      <c r="D31" s="161">
        <v>113430</v>
      </c>
      <c r="E31" s="161">
        <v>117955</v>
      </c>
      <c r="F31" s="161">
        <v>173945</v>
      </c>
      <c r="G31" s="40">
        <v>223624</v>
      </c>
      <c r="H31" s="40">
        <v>77472</v>
      </c>
      <c r="I31" s="40">
        <v>113584</v>
      </c>
      <c r="J31" s="40">
        <v>440929</v>
      </c>
      <c r="K31" s="253"/>
      <c r="L31" s="163"/>
    </row>
    <row r="32" spans="1:12" ht="18.95" customHeight="1">
      <c r="A32" s="36" t="s">
        <v>314</v>
      </c>
      <c r="B32" s="38">
        <f t="shared" ref="B32:H32" si="3">SUM(B20:B31)</f>
        <v>2015340</v>
      </c>
      <c r="C32" s="38">
        <f t="shared" si="3"/>
        <v>1344903</v>
      </c>
      <c r="D32" s="38">
        <f t="shared" si="3"/>
        <v>1193401</v>
      </c>
      <c r="E32" s="38">
        <f t="shared" si="3"/>
        <v>1731700</v>
      </c>
      <c r="F32" s="38">
        <f t="shared" si="3"/>
        <v>1784994</v>
      </c>
      <c r="G32" s="38">
        <f t="shared" si="3"/>
        <v>2444417</v>
      </c>
      <c r="H32" s="38">
        <f t="shared" si="3"/>
        <v>2450600</v>
      </c>
      <c r="I32" s="38">
        <f>SUM(I20:I31)</f>
        <v>2055364</v>
      </c>
      <c r="J32" s="38">
        <f>SUM(J20:J31)</f>
        <v>2973580</v>
      </c>
      <c r="K32" s="164">
        <f>SUM(B16:L16)+SUM(B32:J32)</f>
        <v>37511047</v>
      </c>
      <c r="L32" s="165"/>
    </row>
    <row r="33" spans="1:12" ht="18.95" customHeight="1">
      <c r="A33" s="36" t="s">
        <v>315</v>
      </c>
      <c r="B33" s="39">
        <f t="shared" ref="B33:E33" si="4">B32/(DATE(B19+1,3,31)-DATE(B19,4,1)+1)</f>
        <v>5506.3934426229507</v>
      </c>
      <c r="C33" s="39">
        <f t="shared" si="4"/>
        <v>3684.6657534246574</v>
      </c>
      <c r="D33" s="39">
        <f t="shared" si="4"/>
        <v>3269.5917808219178</v>
      </c>
      <c r="E33" s="39">
        <f t="shared" si="4"/>
        <v>4744.3835616438355</v>
      </c>
      <c r="F33" s="39">
        <f>F32/(DATE(F19+1,3,31)-DATE(F19,4,1)+1)</f>
        <v>4877.0327868852455</v>
      </c>
      <c r="G33" s="39">
        <f t="shared" ref="G33:H33" si="5">G32/(DATE(G19+1,3,31)-DATE(G19,4,1)+1)</f>
        <v>6697.0328767123292</v>
      </c>
      <c r="H33" s="39">
        <f t="shared" si="5"/>
        <v>6713.9726027397264</v>
      </c>
      <c r="I33" s="39">
        <f>I32/(DATE(I19+1,3,31)-DATE(I19,4,1)+1)</f>
        <v>5631.1342465753423</v>
      </c>
      <c r="J33" s="39">
        <f>J32/(DATE(J19+1,3,31)-DATE(J19,4,1)+1)</f>
        <v>8124.5355191256831</v>
      </c>
      <c r="K33" s="39">
        <f>K32/((DATE(J19+1,3,31)-DATE(B3,4,1)+1))</f>
        <v>5134.982477754962</v>
      </c>
      <c r="L33" s="166"/>
    </row>
  </sheetData>
  <mergeCells count="1">
    <mergeCell ref="K20:K31"/>
  </mergeCells>
  <phoneticPr fontId="4"/>
  <pageMargins left="0.7" right="0.7" top="0.75" bottom="0.75" header="0.3" footer="0.3"/>
  <pageSetup paperSize="9" scale="75" orientation="landscape" r:id="rId1"/>
  <ignoredErrors>
    <ignoredError sqref="B16:L16 B32:J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3.1.年度別利用者数</vt:lpstr>
      <vt:lpstr>3.2.1.特別展開催実績</vt:lpstr>
      <vt:lpstr>3.2.2.企画展開催実績</vt:lpstr>
      <vt:lpstr>3.3.資料登録実績</vt:lpstr>
      <vt:lpstr>3.4.1.ウェブサイトアクセス実績(トップページアクセス数)</vt:lpstr>
      <vt:lpstr>3.4.2.ウェブサイトアクセス実績(サイト内ページビュー)</vt:lpstr>
      <vt:lpstr>3.5.1.収蔵資料データベースのアクセス実績</vt:lpstr>
      <vt:lpstr>3.5.2.分野別詳細検索数</vt:lpstr>
      <vt:lpstr>3.6．魚類写真資料DBアクセス実績</vt:lpstr>
      <vt:lpstr>3.7.FishPixアクセス実績</vt:lpstr>
      <vt:lpstr>3.8ミュージアムリレー開催記録</vt:lpstr>
      <vt:lpstr>'3.8ミュージアムリレー開催記録'!Print_Titles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企画普及課共有</dc:creator>
  <cp:lastModifiedBy>企画普及課共有</cp:lastModifiedBy>
  <cp:lastPrinted>2024-07-11T02:39:09Z</cp:lastPrinted>
  <dcterms:created xsi:type="dcterms:W3CDTF">2023-04-21T05:23:11Z</dcterms:created>
  <dcterms:modified xsi:type="dcterms:W3CDTF">2024-07-25T01:10:03Z</dcterms:modified>
</cp:coreProperties>
</file>